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ED53D4DF-13BD-4385-BDD0-3C65763697B1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G3581" i="1" l="1"/>
  <c r="C3581" i="1"/>
  <c r="AH3581" i="1"/>
  <c r="AI3581" i="1"/>
  <c r="AJ3581" i="1"/>
  <c r="HH3581" i="1"/>
  <c r="HI3581" i="1"/>
  <c r="HG3580" i="1"/>
  <c r="C3580" i="1"/>
  <c r="AH3580" i="1"/>
  <c r="AI3580" i="1"/>
  <c r="AJ3580" i="1"/>
  <c r="HH3580" i="1"/>
  <c r="HI3580" i="1"/>
  <c r="HG3579" i="1"/>
  <c r="C3579" i="1"/>
  <c r="AH3579" i="1"/>
  <c r="AI3579" i="1"/>
  <c r="AJ3579" i="1"/>
  <c r="HH3579" i="1"/>
  <c r="HI3579" i="1"/>
  <c r="HG3578" i="1"/>
  <c r="C3578" i="1"/>
  <c r="AH3578" i="1"/>
  <c r="AI3578" i="1"/>
  <c r="AJ3578" i="1"/>
  <c r="HH3578" i="1"/>
  <c r="HI3578" i="1"/>
  <c r="HG3577" i="1"/>
  <c r="C3577" i="1"/>
  <c r="AH3577" i="1"/>
  <c r="AI3577" i="1"/>
  <c r="AJ3577" i="1"/>
  <c r="HH3577" i="1"/>
  <c r="HI3577" i="1"/>
  <c r="HI3576" i="1"/>
  <c r="HH3576" i="1"/>
  <c r="HG3576" i="1"/>
  <c r="AJ3576" i="1"/>
  <c r="AI3576" i="1"/>
  <c r="AH3576" i="1"/>
  <c r="C3576" i="1"/>
  <c r="HI3575" i="1" l="1"/>
  <c r="HH3575" i="1"/>
  <c r="HG3575" i="1"/>
  <c r="AJ3575" i="1"/>
  <c r="AI3575" i="1"/>
  <c r="AH3575" i="1"/>
  <c r="C3575" i="1"/>
  <c r="HI3574" i="1"/>
  <c r="HH3574" i="1"/>
  <c r="HG3574" i="1"/>
  <c r="AJ3574" i="1"/>
  <c r="AI3574" i="1"/>
  <c r="AH3574" i="1"/>
  <c r="C3574" i="1"/>
  <c r="HI3573" i="1" l="1"/>
  <c r="HH3573" i="1"/>
  <c r="HG3573" i="1"/>
  <c r="AJ3573" i="1"/>
  <c r="AI3573" i="1"/>
  <c r="AH3573" i="1"/>
  <c r="C3573" i="1"/>
  <c r="HI3572" i="1"/>
  <c r="HH3572" i="1"/>
  <c r="HG3572" i="1"/>
  <c r="AJ3572" i="1"/>
  <c r="AI3572" i="1"/>
  <c r="AH3572" i="1"/>
  <c r="C3572" i="1"/>
  <c r="HI3571" i="1" l="1"/>
  <c r="HH3571" i="1"/>
  <c r="HG3571" i="1"/>
  <c r="AJ3571" i="1"/>
  <c r="AI3571" i="1"/>
  <c r="AH3571" i="1"/>
  <c r="C3571" i="1"/>
  <c r="HI3570" i="1"/>
  <c r="HH3570" i="1"/>
  <c r="HG3570" i="1"/>
  <c r="AJ3570" i="1"/>
  <c r="AI3570" i="1"/>
  <c r="AH3570" i="1"/>
  <c r="C3570" i="1"/>
  <c r="HI3569" i="1" l="1"/>
  <c r="HH3569" i="1"/>
  <c r="HG3569" i="1"/>
  <c r="AJ3569" i="1"/>
  <c r="AI3569" i="1"/>
  <c r="AH3569" i="1"/>
  <c r="C3569" i="1"/>
  <c r="C3568" i="1" l="1"/>
  <c r="HG3568" i="1" l="1"/>
  <c r="AH3568" i="1"/>
  <c r="AI3568" i="1"/>
  <c r="AJ3568" i="1"/>
  <c r="HH3568" i="1"/>
  <c r="HI3568" i="1"/>
  <c r="HG3567" i="1" l="1"/>
  <c r="C3567" i="1"/>
  <c r="AH3567" i="1"/>
  <c r="AI3567" i="1"/>
  <c r="AJ3567" i="1"/>
  <c r="HH3567" i="1"/>
  <c r="HI3567" i="1"/>
  <c r="HI3566" i="1"/>
  <c r="HH3566" i="1"/>
  <c r="HG3566" i="1"/>
  <c r="AJ3566" i="1"/>
  <c r="AI3566" i="1"/>
  <c r="AH3566" i="1"/>
  <c r="C3566" i="1"/>
  <c r="C3565" i="1"/>
  <c r="HG3565" i="1"/>
  <c r="AH3565" i="1"/>
  <c r="AI3565" i="1"/>
  <c r="AJ3565" i="1"/>
  <c r="HH3565" i="1"/>
  <c r="HI3565" i="1"/>
  <c r="HG3564" i="1"/>
  <c r="C3562" i="1"/>
  <c r="C3563" i="1"/>
  <c r="C3564" i="1"/>
  <c r="AH3564" i="1"/>
  <c r="AI3564" i="1"/>
  <c r="AJ3564" i="1"/>
  <c r="HH3564" i="1"/>
  <c r="HI3564" i="1"/>
  <c r="HI3561" i="1"/>
  <c r="HI3562" i="1"/>
  <c r="HI3563" i="1"/>
  <c r="HH3561" i="1"/>
  <c r="HH3562" i="1"/>
  <c r="HH3563" i="1"/>
  <c r="HG3561" i="1"/>
  <c r="HG3562" i="1"/>
  <c r="HG3563" i="1"/>
  <c r="AJ3562" i="1"/>
  <c r="AJ3563" i="1"/>
  <c r="AI3562" i="1"/>
  <c r="AI3563" i="1"/>
  <c r="AH3562" i="1"/>
  <c r="AH3563" i="1"/>
  <c r="AH3561" i="1" l="1"/>
  <c r="AI3561" i="1"/>
  <c r="AJ3561" i="1"/>
  <c r="C3561" i="1"/>
  <c r="HG3560" i="1"/>
  <c r="C3560" i="1"/>
  <c r="AH3560" i="1"/>
  <c r="AI3560" i="1"/>
  <c r="AJ3560" i="1"/>
  <c r="HH3560" i="1"/>
  <c r="HI3560" i="1"/>
  <c r="HG3559" i="1"/>
  <c r="C3559" i="1"/>
  <c r="AH3559" i="1"/>
  <c r="AI3559" i="1"/>
  <c r="AJ3559" i="1"/>
  <c r="HH3559" i="1"/>
  <c r="HI3559" i="1"/>
  <c r="HG3558" i="1"/>
  <c r="C3558" i="1"/>
  <c r="AH3558" i="1"/>
  <c r="AI3558" i="1"/>
  <c r="AJ3558" i="1"/>
  <c r="HH3558" i="1"/>
  <c r="HI3558" i="1"/>
  <c r="HG3557" i="1"/>
  <c r="C3557" i="1"/>
  <c r="AH3557" i="1"/>
  <c r="AI3557" i="1"/>
  <c r="AJ3557" i="1"/>
  <c r="HH3557" i="1"/>
  <c r="HI3557" i="1"/>
  <c r="HG3556" i="1"/>
  <c r="C3556" i="1"/>
  <c r="AH3556" i="1"/>
  <c r="AI3556" i="1"/>
  <c r="AJ3556" i="1"/>
  <c r="HH3556" i="1"/>
  <c r="HI3556" i="1"/>
  <c r="HG3555" i="1"/>
  <c r="C3555" i="1"/>
  <c r="AH3555" i="1"/>
  <c r="AI3555" i="1"/>
  <c r="AJ3555" i="1"/>
  <c r="HH3555" i="1"/>
  <c r="HI3555" i="1"/>
  <c r="HG3554" i="1"/>
  <c r="C3554" i="1"/>
  <c r="AH3554" i="1"/>
  <c r="AI3554" i="1"/>
  <c r="AJ3554" i="1"/>
  <c r="HH3554" i="1"/>
  <c r="HI3554" i="1"/>
  <c r="HG3553" i="1"/>
  <c r="C3553" i="1"/>
  <c r="AH3553" i="1"/>
  <c r="AI3553" i="1"/>
  <c r="AJ3553" i="1"/>
  <c r="HH3553" i="1"/>
  <c r="HI3553" i="1"/>
  <c r="HG3552" i="1"/>
  <c r="C3552" i="1"/>
  <c r="AH3552" i="1"/>
  <c r="AI3552" i="1"/>
  <c r="AJ3552" i="1"/>
  <c r="HH3552" i="1"/>
  <c r="HI3552" i="1"/>
  <c r="HG3551" i="1"/>
  <c r="C3551" i="1"/>
  <c r="AH3551" i="1"/>
  <c r="AI3551" i="1"/>
  <c r="AJ3551" i="1"/>
  <c r="HH3551" i="1"/>
  <c r="HI3551" i="1"/>
  <c r="HG3550" i="1"/>
  <c r="C3550" i="1"/>
  <c r="AH3550" i="1"/>
  <c r="AI3550" i="1"/>
  <c r="AJ3550" i="1"/>
  <c r="HH3550" i="1"/>
  <c r="HI3550" i="1"/>
  <c r="HI3549" i="1"/>
  <c r="HH3549" i="1"/>
  <c r="HG3549" i="1"/>
  <c r="AJ3549" i="1"/>
  <c r="AI3549" i="1"/>
  <c r="AH3549" i="1"/>
  <c r="C3549" i="1"/>
  <c r="HG3548" i="1"/>
  <c r="C3548" i="1"/>
  <c r="AH3548" i="1"/>
  <c r="AI3548" i="1"/>
  <c r="AJ3548" i="1"/>
  <c r="HH3548" i="1"/>
  <c r="HI3548" i="1"/>
  <c r="HG3547" i="1"/>
  <c r="C3547" i="1"/>
  <c r="AH3547" i="1"/>
  <c r="AI3547" i="1"/>
  <c r="AJ3547" i="1"/>
  <c r="HH3547" i="1"/>
  <c r="HI3547" i="1"/>
  <c r="HG3546" i="1"/>
  <c r="C3546" i="1"/>
  <c r="AH3546" i="1"/>
  <c r="AI3546" i="1"/>
  <c r="AJ3546" i="1"/>
  <c r="HH3546" i="1"/>
  <c r="HI3546" i="1"/>
  <c r="HG3545" i="1"/>
  <c r="C3545" i="1"/>
  <c r="AH3545" i="1"/>
  <c r="AI3545" i="1"/>
  <c r="AJ3545" i="1"/>
  <c r="HH3545" i="1"/>
  <c r="HI3545" i="1"/>
  <c r="HI3544" i="1"/>
  <c r="HH3544" i="1"/>
  <c r="HG3544" i="1"/>
  <c r="AJ3544" i="1"/>
  <c r="AI3544" i="1"/>
  <c r="AH3544" i="1"/>
  <c r="C3544" i="1"/>
  <c r="HG3543" i="1"/>
  <c r="C3543" i="1"/>
  <c r="AH3543" i="1"/>
  <c r="AI3543" i="1"/>
  <c r="AJ3543" i="1"/>
  <c r="HH3543" i="1"/>
  <c r="HI3543" i="1"/>
  <c r="HG3542" i="1"/>
  <c r="C3542" i="1"/>
  <c r="AH3542" i="1"/>
  <c r="AI3542" i="1"/>
  <c r="AJ3542" i="1"/>
  <c r="HH3542" i="1"/>
  <c r="HI3542" i="1"/>
  <c r="HG3541" i="1"/>
  <c r="C3541" i="1"/>
  <c r="AH3541" i="1"/>
  <c r="AI3541" i="1"/>
  <c r="AJ3541" i="1"/>
  <c r="HH3541" i="1"/>
  <c r="HI3541" i="1"/>
  <c r="HG3540" i="1" l="1"/>
  <c r="C3540" i="1"/>
  <c r="AH3540" i="1"/>
  <c r="AI3540" i="1"/>
  <c r="AJ3540" i="1"/>
  <c r="HH3540" i="1"/>
  <c r="HI3540" i="1"/>
  <c r="HG3539" i="1"/>
  <c r="C3539" i="1"/>
  <c r="AH3539" i="1"/>
  <c r="AI3539" i="1"/>
  <c r="AJ3539" i="1"/>
  <c r="HH3539" i="1"/>
  <c r="HI3539" i="1"/>
  <c r="HG3538" i="1"/>
  <c r="C3538" i="1"/>
  <c r="AH3538" i="1"/>
  <c r="AI3538" i="1"/>
  <c r="AJ3538" i="1"/>
  <c r="HH3538" i="1"/>
  <c r="HI3538" i="1"/>
  <c r="HG3537" i="1" l="1"/>
  <c r="C3537" i="1"/>
  <c r="AH3537" i="1"/>
  <c r="AI3537" i="1"/>
  <c r="AJ3537" i="1"/>
  <c r="HH3537" i="1"/>
  <c r="HI3537" i="1"/>
  <c r="HG3536" i="1" l="1"/>
  <c r="C3536" i="1"/>
  <c r="AH3536" i="1"/>
  <c r="AI3536" i="1"/>
  <c r="AJ3536" i="1"/>
  <c r="HH3536" i="1"/>
  <c r="HI3536" i="1"/>
  <c r="HG3535" i="1" l="1"/>
  <c r="C3535" i="1"/>
  <c r="AH3535" i="1"/>
  <c r="AI3535" i="1"/>
  <c r="AJ3535" i="1"/>
  <c r="HH3535" i="1"/>
  <c r="HI3535" i="1"/>
  <c r="HG3534" i="1"/>
  <c r="C3534" i="1"/>
  <c r="AH3534" i="1"/>
  <c r="AI3534" i="1"/>
  <c r="AJ3534" i="1"/>
  <c r="HH3534" i="1"/>
  <c r="HI3534" i="1"/>
  <c r="HG3533" i="1"/>
  <c r="C3533" i="1"/>
  <c r="AH3533" i="1"/>
  <c r="AI3533" i="1"/>
  <c r="AJ3533" i="1"/>
  <c r="HH3533" i="1"/>
  <c r="HI3533" i="1"/>
  <c r="HG3532" i="1"/>
  <c r="C3532" i="1"/>
  <c r="AH3532" i="1"/>
  <c r="AI3532" i="1"/>
  <c r="AJ3532" i="1"/>
  <c r="HH3532" i="1"/>
  <c r="HI3532" i="1"/>
  <c r="HG3531" i="1"/>
  <c r="C3531" i="1"/>
  <c r="AH3531" i="1"/>
  <c r="AI3531" i="1"/>
  <c r="AJ3531" i="1"/>
  <c r="HH3531" i="1"/>
  <c r="HI3531" i="1"/>
  <c r="HG3530" i="1" l="1"/>
  <c r="C3530" i="1"/>
  <c r="AH3530" i="1"/>
  <c r="AI3530" i="1"/>
  <c r="AJ3530" i="1"/>
  <c r="HH3530" i="1"/>
  <c r="HI3530" i="1"/>
  <c r="AJ3529" i="1"/>
  <c r="AI3529" i="1"/>
  <c r="AH3529" i="1"/>
  <c r="HI3529" i="1"/>
  <c r="HH3529" i="1"/>
  <c r="HG3529" i="1"/>
  <c r="C3529" i="1"/>
  <c r="HG3528" i="1"/>
  <c r="C3528" i="1"/>
  <c r="AH3528" i="1"/>
  <c r="AI3528" i="1"/>
  <c r="AJ3528" i="1"/>
  <c r="HH3528" i="1"/>
  <c r="HI3528" i="1"/>
  <c r="HG3526" i="1"/>
  <c r="HG3527" i="1"/>
  <c r="C3527" i="1"/>
  <c r="AH3527" i="1"/>
  <c r="AI3527" i="1"/>
  <c r="AJ3527" i="1"/>
  <c r="HH3527" i="1"/>
  <c r="HI3527" i="1"/>
  <c r="HG3525" i="1"/>
  <c r="C3526" i="1"/>
  <c r="AH3526" i="1"/>
  <c r="AI3526" i="1"/>
  <c r="AJ3526" i="1"/>
  <c r="HH3526" i="1"/>
  <c r="HI3526" i="1"/>
  <c r="C3525" i="1"/>
  <c r="AH3525" i="1"/>
  <c r="AI3525" i="1"/>
  <c r="AJ3525" i="1"/>
  <c r="HH3525" i="1"/>
  <c r="HI3525" i="1"/>
  <c r="HG3524" i="1"/>
  <c r="C3524" i="1"/>
  <c r="AH3524" i="1"/>
  <c r="AI3524" i="1"/>
  <c r="AJ3524" i="1"/>
  <c r="HH3524" i="1"/>
  <c r="HI3524" i="1"/>
  <c r="HG3523" i="1"/>
  <c r="C3523" i="1"/>
  <c r="AH3523" i="1"/>
  <c r="AI3523" i="1"/>
  <c r="AJ3523" i="1"/>
  <c r="HH3523" i="1"/>
  <c r="HI3523" i="1"/>
  <c r="HG3522" i="1" l="1"/>
  <c r="C3522" i="1"/>
  <c r="AH3522" i="1"/>
  <c r="AI3522" i="1"/>
  <c r="AJ3522" i="1"/>
  <c r="HH3522" i="1"/>
  <c r="HI3522" i="1"/>
  <c r="HG3521" i="1" l="1"/>
  <c r="C3521" i="1"/>
  <c r="AH3521" i="1"/>
  <c r="AI3521" i="1"/>
  <c r="AJ3521" i="1"/>
  <c r="HH3521" i="1"/>
  <c r="HI3521" i="1"/>
  <c r="HG3520" i="1"/>
  <c r="C3520" i="1"/>
  <c r="AH3520" i="1"/>
  <c r="AI3520" i="1"/>
  <c r="AJ3520" i="1"/>
  <c r="HH3520" i="1"/>
  <c r="HI3520" i="1"/>
  <c r="HG3519" i="1"/>
  <c r="C3519" i="1"/>
  <c r="AH3519" i="1"/>
  <c r="AI3519" i="1"/>
  <c r="AJ3519" i="1"/>
  <c r="HH3519" i="1"/>
  <c r="HI3519" i="1"/>
  <c r="HG3518" i="1"/>
  <c r="C3518" i="1"/>
  <c r="AH3518" i="1"/>
  <c r="AI3518" i="1"/>
  <c r="AJ3518" i="1"/>
  <c r="HH3518" i="1"/>
  <c r="HI3518" i="1"/>
  <c r="HG3517" i="1" l="1"/>
  <c r="C3517" i="1"/>
  <c r="AH3517" i="1"/>
  <c r="AI3517" i="1"/>
  <c r="AJ3517" i="1"/>
  <c r="HH3517" i="1"/>
  <c r="HI3517" i="1"/>
  <c r="HG3516" i="1"/>
  <c r="C3516" i="1"/>
  <c r="AH3516" i="1"/>
  <c r="AI3516" i="1"/>
  <c r="AJ3516" i="1"/>
  <c r="HH3516" i="1"/>
  <c r="HI3516" i="1"/>
  <c r="HG3515" i="1"/>
  <c r="C3515" i="1"/>
  <c r="AH3515" i="1"/>
  <c r="AI3515" i="1"/>
  <c r="AJ3515" i="1"/>
  <c r="HH3515" i="1"/>
  <c r="HI3515" i="1"/>
  <c r="HG3514" i="1"/>
  <c r="C3514" i="1"/>
  <c r="AH3514" i="1"/>
  <c r="AI3514" i="1"/>
  <c r="AJ3514" i="1"/>
  <c r="HH3514" i="1"/>
  <c r="HI3514" i="1"/>
  <c r="HG3513" i="1"/>
  <c r="C3513" i="1"/>
  <c r="AH3513" i="1"/>
  <c r="AI3513" i="1"/>
  <c r="AJ3513" i="1"/>
  <c r="HH3513" i="1"/>
  <c r="HI3513" i="1"/>
  <c r="HG3512" i="1"/>
  <c r="C3512" i="1"/>
  <c r="HI3512" i="1"/>
  <c r="HH3512" i="1"/>
  <c r="AJ3512" i="1"/>
  <c r="AI3512" i="1"/>
  <c r="AH3512" i="1"/>
  <c r="C3511" i="1"/>
  <c r="HG3511" i="1"/>
  <c r="AH3511" i="1"/>
  <c r="AI3511" i="1"/>
  <c r="AJ3511" i="1"/>
  <c r="HH3511" i="1"/>
  <c r="HI3511" i="1"/>
  <c r="HG3510" i="1" l="1"/>
  <c r="C3510" i="1"/>
  <c r="AH3510" i="1"/>
  <c r="AI3510" i="1"/>
  <c r="AJ3510" i="1"/>
  <c r="HH3510" i="1"/>
  <c r="HI3510" i="1"/>
  <c r="HI3509" i="1"/>
  <c r="HH3509" i="1"/>
  <c r="HG3509" i="1"/>
  <c r="AJ3509" i="1"/>
  <c r="AI3509" i="1"/>
  <c r="AH3509" i="1"/>
  <c r="C3509" i="1"/>
  <c r="HI3508" i="1"/>
  <c r="HH3508" i="1"/>
  <c r="HG3508" i="1"/>
  <c r="AH3508" i="1"/>
  <c r="AI3508" i="1"/>
  <c r="AJ3508" i="1"/>
  <c r="C3508" i="1"/>
  <c r="HI3507" i="1" l="1"/>
  <c r="HH3507" i="1"/>
  <c r="HG3507" i="1"/>
  <c r="AJ3507" i="1"/>
  <c r="AI3507" i="1"/>
  <c r="AH3507" i="1"/>
  <c r="HI3506" i="1"/>
  <c r="HH3506" i="1"/>
  <c r="HG3506" i="1"/>
  <c r="AJ3506" i="1"/>
  <c r="AI3506" i="1"/>
  <c r="AH3506" i="1"/>
  <c r="HG3505" i="1"/>
  <c r="C3507" i="1"/>
  <c r="C3506" i="1"/>
  <c r="C3505" i="1"/>
  <c r="AH3505" i="1"/>
  <c r="AI3505" i="1"/>
  <c r="AJ3505" i="1"/>
  <c r="HH3505" i="1"/>
  <c r="HI3505" i="1"/>
  <c r="HG3504" i="1"/>
  <c r="C3504" i="1"/>
  <c r="HI3504" i="1"/>
  <c r="HH3504" i="1"/>
  <c r="AJ3504" i="1"/>
  <c r="AI3504" i="1"/>
  <c r="AH3504" i="1"/>
  <c r="HG3503" i="1"/>
  <c r="C3503" i="1"/>
  <c r="AH3503" i="1"/>
  <c r="AI3503" i="1"/>
  <c r="AJ3503" i="1"/>
  <c r="HH3503" i="1"/>
  <c r="HI3503" i="1"/>
  <c r="HG3502" i="1"/>
  <c r="C3502" i="1"/>
  <c r="AH3502" i="1"/>
  <c r="AI3502" i="1"/>
  <c r="AJ3502" i="1"/>
  <c r="HH3502" i="1"/>
  <c r="HI3502" i="1"/>
  <c r="HG3501" i="1"/>
  <c r="C3501" i="1"/>
  <c r="AH3501" i="1"/>
  <c r="AI3501" i="1"/>
  <c r="AJ3501" i="1"/>
  <c r="HH3501" i="1"/>
  <c r="HI3501" i="1"/>
  <c r="HI3500" i="1"/>
  <c r="HH3500" i="1"/>
  <c r="HG3500" i="1"/>
  <c r="AJ3500" i="1"/>
  <c r="AI3500" i="1"/>
  <c r="AH3500" i="1"/>
  <c r="HG3499" i="1"/>
  <c r="C3500" i="1"/>
  <c r="C3499" i="1"/>
  <c r="AH3499" i="1"/>
  <c r="AI3499" i="1"/>
  <c r="AJ3499" i="1"/>
  <c r="HH3499" i="1"/>
  <c r="HI3499" i="1"/>
  <c r="HG3498" i="1"/>
  <c r="C3498" i="1"/>
  <c r="AH3498" i="1"/>
  <c r="AI3498" i="1"/>
  <c r="AJ3498" i="1"/>
  <c r="HH3498" i="1"/>
  <c r="HI3498" i="1"/>
  <c r="HI3497" i="1"/>
  <c r="HH3497" i="1"/>
  <c r="HG3497" i="1"/>
  <c r="AJ3497" i="1" l="1"/>
  <c r="AI3497" i="1"/>
  <c r="AH3497" i="1"/>
  <c r="C3497" i="1"/>
  <c r="HG3496" i="1" l="1"/>
  <c r="C3496" i="1"/>
  <c r="AH3496" i="1"/>
  <c r="AI3496" i="1"/>
  <c r="AJ3496" i="1"/>
  <c r="HH3496" i="1"/>
  <c r="HI3496" i="1"/>
  <c r="HG3495" i="1"/>
  <c r="C3495" i="1"/>
  <c r="AH3495" i="1"/>
  <c r="AI3495" i="1"/>
  <c r="AJ3495" i="1"/>
  <c r="HH3495" i="1"/>
  <c r="HI3495" i="1"/>
  <c r="HG3494" i="1"/>
  <c r="C3494" i="1"/>
  <c r="AH3494" i="1"/>
  <c r="AI3494" i="1"/>
  <c r="AJ3494" i="1"/>
  <c r="HH3494" i="1"/>
  <c r="HI3494" i="1"/>
  <c r="HG3493" i="1" l="1"/>
  <c r="C3493" i="1"/>
  <c r="AH3493" i="1"/>
  <c r="AI3493" i="1"/>
  <c r="AJ3493" i="1"/>
  <c r="HH3493" i="1"/>
  <c r="HI3493" i="1"/>
  <c r="HG3492" i="1"/>
  <c r="C3492" i="1"/>
  <c r="AH3492" i="1"/>
  <c r="AI3492" i="1"/>
  <c r="AJ3492" i="1"/>
  <c r="HH3492" i="1"/>
  <c r="HI3492" i="1"/>
  <c r="HI3491" i="1"/>
  <c r="HH3491" i="1"/>
  <c r="HG3491" i="1"/>
  <c r="AJ3491" i="1"/>
  <c r="AI3491" i="1"/>
  <c r="AH3491" i="1"/>
  <c r="C3491" i="1"/>
  <c r="HI3490" i="1"/>
  <c r="HH3490" i="1"/>
  <c r="HG3490" i="1"/>
  <c r="AJ3490" i="1"/>
  <c r="AI3490" i="1"/>
  <c r="AH3490" i="1"/>
  <c r="C3490" i="1"/>
  <c r="HG3489" i="1"/>
  <c r="C3489" i="1"/>
  <c r="HI3489" i="1"/>
  <c r="HH3489" i="1"/>
  <c r="AJ3489" i="1"/>
  <c r="AI3489" i="1"/>
  <c r="AH3489" i="1"/>
  <c r="HG3488" i="1"/>
  <c r="C3488" i="1"/>
  <c r="AH3488" i="1"/>
  <c r="AI3488" i="1"/>
  <c r="AJ3488" i="1"/>
  <c r="HH3488" i="1"/>
  <c r="HI3488" i="1"/>
  <c r="HG3487" i="1"/>
  <c r="C3487" i="1"/>
  <c r="AH3487" i="1"/>
  <c r="AI3487" i="1"/>
  <c r="AJ3487" i="1"/>
  <c r="HH3487" i="1"/>
  <c r="HI3487" i="1"/>
  <c r="HG3486" i="1"/>
  <c r="C3486" i="1"/>
  <c r="AH3486" i="1"/>
  <c r="AI3486" i="1"/>
  <c r="AJ3486" i="1"/>
  <c r="HH3486" i="1"/>
  <c r="HI3486" i="1"/>
  <c r="HG3485" i="1"/>
  <c r="C3485" i="1"/>
  <c r="AH3485" i="1"/>
  <c r="AI3485" i="1"/>
  <c r="AJ3485" i="1"/>
  <c r="HH3485" i="1"/>
  <c r="HI3485" i="1"/>
  <c r="HG3484" i="1"/>
  <c r="HG3481" i="1"/>
  <c r="HG3482" i="1"/>
  <c r="HG3483" i="1"/>
  <c r="C3484" i="1"/>
  <c r="AH3484" i="1"/>
  <c r="AI3484" i="1"/>
  <c r="AJ3484" i="1"/>
  <c r="HH3484" i="1"/>
  <c r="HI3484" i="1"/>
  <c r="C3483" i="1"/>
  <c r="AH3483" i="1"/>
  <c r="AI3483" i="1"/>
  <c r="AJ3483" i="1"/>
  <c r="HH3483" i="1"/>
  <c r="HI3483" i="1"/>
  <c r="C3482" i="1"/>
  <c r="AH3482" i="1"/>
  <c r="AI3482" i="1"/>
  <c r="AJ3482" i="1"/>
  <c r="HH3482" i="1"/>
  <c r="HI3482" i="1"/>
  <c r="HG3480" i="1"/>
  <c r="C3481" i="1"/>
  <c r="AH3481" i="1"/>
  <c r="AI3481" i="1"/>
  <c r="AJ3481" i="1"/>
  <c r="HH3481" i="1"/>
  <c r="HI3481" i="1"/>
  <c r="C3480" i="1"/>
  <c r="AH3480" i="1"/>
  <c r="AI3480" i="1"/>
  <c r="AJ3480" i="1"/>
  <c r="HH3480" i="1"/>
  <c r="HI3480" i="1"/>
  <c r="HG3479" i="1"/>
  <c r="C3479" i="1"/>
  <c r="AH3479" i="1"/>
  <c r="AI3479" i="1"/>
  <c r="AJ3479" i="1"/>
  <c r="HH3479" i="1"/>
  <c r="HI3479" i="1"/>
  <c r="HG3478" i="1"/>
  <c r="C3478" i="1"/>
  <c r="AH3478" i="1"/>
  <c r="AI3478" i="1"/>
  <c r="AJ3478" i="1"/>
  <c r="HH3478" i="1"/>
  <c r="HI3478" i="1"/>
  <c r="HG3477" i="1" l="1"/>
  <c r="C3477" i="1"/>
  <c r="AH3477" i="1"/>
  <c r="AI3477" i="1"/>
  <c r="AJ3477" i="1"/>
  <c r="HH3477" i="1"/>
  <c r="HI3477" i="1"/>
  <c r="HG3476" i="1"/>
  <c r="C3476" i="1"/>
  <c r="AH3476" i="1"/>
  <c r="AI3476" i="1"/>
  <c r="AJ3476" i="1"/>
  <c r="HH3476" i="1"/>
  <c r="HI3476" i="1"/>
  <c r="HG3475" i="1"/>
  <c r="C3475" i="1"/>
  <c r="AH3475" i="1"/>
  <c r="AI3475" i="1"/>
  <c r="AJ3475" i="1"/>
  <c r="HH3475" i="1"/>
  <c r="HI3475" i="1"/>
  <c r="HG3474" i="1"/>
  <c r="C3474" i="1"/>
  <c r="AH3474" i="1"/>
  <c r="AI3474" i="1"/>
  <c r="AJ3474" i="1"/>
  <c r="HH3474" i="1"/>
  <c r="HI3474" i="1"/>
  <c r="HG3473" i="1"/>
  <c r="C3473" i="1"/>
  <c r="AH3473" i="1"/>
  <c r="AI3473" i="1"/>
  <c r="AJ3473" i="1"/>
  <c r="HH3473" i="1"/>
  <c r="HI3473" i="1"/>
  <c r="HG3472" i="1"/>
  <c r="C3472" i="1"/>
  <c r="AH3472" i="1"/>
  <c r="AI3472" i="1"/>
  <c r="AJ3472" i="1"/>
  <c r="HH3472" i="1"/>
  <c r="HI3472" i="1"/>
  <c r="HG3471" i="1"/>
  <c r="C3471" i="1"/>
  <c r="AH3471" i="1"/>
  <c r="AI3471" i="1"/>
  <c r="AJ3471" i="1"/>
  <c r="HH3471" i="1"/>
  <c r="HI3471" i="1"/>
  <c r="HG3470" i="1"/>
  <c r="C3470" i="1"/>
  <c r="AH3470" i="1"/>
  <c r="AI3470" i="1"/>
  <c r="AJ3470" i="1"/>
  <c r="HH3470" i="1"/>
  <c r="HI3470" i="1"/>
  <c r="HG3469" i="1"/>
  <c r="C3469" i="1"/>
  <c r="AH3469" i="1"/>
  <c r="AI3469" i="1"/>
  <c r="AJ3469" i="1"/>
  <c r="HH3469" i="1"/>
  <c r="HI3469" i="1"/>
  <c r="HG3468" i="1"/>
  <c r="C3468" i="1"/>
  <c r="AH3468" i="1"/>
  <c r="AI3468" i="1"/>
  <c r="AJ3468" i="1"/>
  <c r="HH3468" i="1"/>
  <c r="HI3468" i="1"/>
  <c r="HG3467" i="1"/>
  <c r="C3467" i="1"/>
  <c r="AH3467" i="1"/>
  <c r="AI3467" i="1"/>
  <c r="AJ3467" i="1"/>
  <c r="HH3467" i="1"/>
  <c r="HI3467" i="1"/>
  <c r="HG3466" i="1"/>
  <c r="C3466" i="1"/>
  <c r="AH3466" i="1"/>
  <c r="AI3466" i="1"/>
  <c r="AJ3466" i="1"/>
  <c r="HH3466" i="1"/>
  <c r="HI3466" i="1"/>
  <c r="HI3465" i="1"/>
  <c r="HH3465" i="1"/>
  <c r="HG3465" i="1"/>
  <c r="AJ3465" i="1"/>
  <c r="AI3465" i="1"/>
  <c r="AH3465" i="1"/>
  <c r="C3465" i="1"/>
  <c r="HI3464" i="1"/>
  <c r="HH3464" i="1"/>
  <c r="HG3464" i="1"/>
  <c r="AJ3464" i="1"/>
  <c r="AI3464" i="1"/>
  <c r="AH3464" i="1"/>
  <c r="C3464" i="1" l="1"/>
  <c r="HI3463" i="1"/>
  <c r="HH3463" i="1"/>
  <c r="HG3463" i="1"/>
  <c r="AJ3463" i="1"/>
  <c r="AI3463" i="1"/>
  <c r="AH3463" i="1"/>
  <c r="C3463" i="1"/>
  <c r="HI3462" i="1" l="1"/>
  <c r="HH3462" i="1"/>
  <c r="HG3462" i="1"/>
  <c r="AJ3462" i="1"/>
  <c r="AI3462" i="1"/>
  <c r="AH3462" i="1"/>
  <c r="C3462" i="1"/>
  <c r="HI3461" i="1"/>
  <c r="HH3461" i="1"/>
  <c r="HG3461" i="1"/>
  <c r="AJ3461" i="1"/>
  <c r="AI3461" i="1"/>
  <c r="AH3461" i="1"/>
  <c r="C3461" i="1"/>
  <c r="HI3460" i="1"/>
  <c r="HH3460" i="1"/>
  <c r="HG3460" i="1"/>
  <c r="AJ3460" i="1"/>
  <c r="AI3460" i="1"/>
  <c r="AH3460" i="1"/>
  <c r="C3460" i="1"/>
  <c r="AJ3459" i="1" l="1"/>
  <c r="AI3459" i="1"/>
  <c r="AH3459" i="1"/>
  <c r="C3459" i="1"/>
  <c r="HI3459" i="1"/>
  <c r="HH3459" i="1"/>
  <c r="HG3459" i="1"/>
  <c r="HI3458" i="1" l="1"/>
  <c r="HH3458" i="1"/>
  <c r="HG3458" i="1"/>
  <c r="AJ3458" i="1"/>
  <c r="AI3458" i="1"/>
  <c r="AH3458" i="1"/>
  <c r="C3458" i="1"/>
  <c r="HI3457" i="1"/>
  <c r="HH3457" i="1"/>
  <c r="HG3457" i="1"/>
  <c r="AJ3457" i="1"/>
  <c r="AI3457" i="1"/>
  <c r="AH3457" i="1"/>
  <c r="C3457" i="1"/>
  <c r="HI3456" i="1"/>
  <c r="HH3456" i="1"/>
  <c r="HG3456" i="1"/>
  <c r="AH3456" i="1"/>
  <c r="AI3456" i="1"/>
  <c r="AJ3456" i="1"/>
  <c r="C3456" i="1"/>
  <c r="HI3455" i="1"/>
  <c r="HH3455" i="1"/>
  <c r="HG3455" i="1"/>
  <c r="AJ3455" i="1"/>
  <c r="AI3455" i="1"/>
  <c r="AH3455" i="1"/>
  <c r="C3455" i="1"/>
  <c r="HI3454" i="1" l="1"/>
  <c r="HH3454" i="1"/>
  <c r="HG3454" i="1"/>
  <c r="AJ3454" i="1"/>
  <c r="AI3454" i="1"/>
  <c r="AH3454" i="1"/>
  <c r="C3454" i="1"/>
  <c r="HI3453" i="1" l="1"/>
  <c r="HH3453" i="1"/>
  <c r="HG3453" i="1"/>
  <c r="AJ3453" i="1"/>
  <c r="AI3453" i="1"/>
  <c r="AH3453" i="1"/>
  <c r="C3453" i="1"/>
  <c r="HI3452" i="1" l="1"/>
  <c r="HH3452" i="1"/>
  <c r="HG3452" i="1"/>
  <c r="AJ3452" i="1" l="1"/>
  <c r="AI3452" i="1"/>
  <c r="AH3452" i="1"/>
  <c r="C3452" i="1"/>
  <c r="HI3451" i="1" l="1"/>
  <c r="HH3451" i="1"/>
  <c r="HG3451" i="1"/>
  <c r="AJ3451" i="1"/>
  <c r="AI3451" i="1"/>
  <c r="AH3451" i="1"/>
  <c r="C3451" i="1"/>
  <c r="HG3450" i="1" l="1"/>
  <c r="HH3450" i="1"/>
  <c r="HI3450" i="1"/>
  <c r="AJ3450" i="1"/>
  <c r="AI3450" i="1"/>
  <c r="AH3450" i="1"/>
  <c r="C3450" i="1"/>
  <c r="HI3449" i="1" l="1"/>
  <c r="HH3449" i="1"/>
  <c r="HG3449" i="1"/>
  <c r="AJ3449" i="1"/>
  <c r="AI3449" i="1"/>
  <c r="AH3449" i="1"/>
  <c r="C3449" i="1"/>
  <c r="HI3448" i="1" l="1"/>
  <c r="HH3448" i="1"/>
  <c r="HG3448" i="1"/>
  <c r="AJ3448" i="1"/>
  <c r="AI3448" i="1"/>
  <c r="AH3448" i="1"/>
  <c r="C3448" i="1"/>
  <c r="HI3446" i="1"/>
  <c r="HI3447" i="1"/>
  <c r="HH3447" i="1"/>
  <c r="HG3447" i="1"/>
  <c r="AJ3447" i="1"/>
  <c r="AI3447" i="1"/>
  <c r="AH3447" i="1"/>
  <c r="C3447" i="1"/>
  <c r="HH3446" i="1"/>
  <c r="HG3446" i="1"/>
  <c r="AJ3446" i="1"/>
  <c r="AI3446" i="1"/>
  <c r="AH3446" i="1"/>
  <c r="C3446" i="1"/>
  <c r="HG3445" i="1" l="1"/>
  <c r="C3445" i="1"/>
  <c r="AH3445" i="1"/>
  <c r="AI3445" i="1"/>
  <c r="AJ3445" i="1"/>
  <c r="HH3445" i="1"/>
  <c r="HI3445" i="1"/>
  <c r="HG3444" i="1" l="1"/>
  <c r="C3444" i="1" l="1"/>
  <c r="AH3444" i="1"/>
  <c r="AI3444" i="1"/>
  <c r="AJ3444" i="1"/>
  <c r="HH3444" i="1"/>
  <c r="HI3444" i="1"/>
  <c r="HG3443" i="1"/>
  <c r="C3443" i="1"/>
  <c r="AH3443" i="1"/>
  <c r="AI3443" i="1"/>
  <c r="AJ3443" i="1"/>
  <c r="HH3443" i="1"/>
  <c r="HI3443" i="1"/>
  <c r="HI3442" i="1"/>
  <c r="HH3442" i="1"/>
  <c r="HG3442" i="1"/>
  <c r="AJ3442" i="1"/>
  <c r="AI3442" i="1"/>
  <c r="AH3442" i="1"/>
  <c r="C3442" i="1"/>
  <c r="HG3441" i="1"/>
  <c r="C3441" i="1"/>
  <c r="AH3441" i="1"/>
  <c r="AI3441" i="1"/>
  <c r="AJ3441" i="1"/>
  <c r="HH3441" i="1"/>
  <c r="HI3441" i="1"/>
  <c r="HG3440" i="1" l="1"/>
  <c r="C3440" i="1"/>
  <c r="AH3440" i="1"/>
  <c r="AI3440" i="1"/>
  <c r="AJ3440" i="1"/>
  <c r="HH3440" i="1"/>
  <c r="HI3440" i="1"/>
  <c r="HG3439" i="1" l="1"/>
  <c r="A3440" i="1"/>
  <c r="A3441" i="1" s="1"/>
  <c r="C3439" i="1"/>
  <c r="AH3439" i="1"/>
  <c r="AI3439" i="1"/>
  <c r="AJ3439" i="1"/>
  <c r="HH3439" i="1"/>
  <c r="HI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HI3438" i="1"/>
  <c r="HH3438" i="1"/>
  <c r="HG3438" i="1"/>
  <c r="AK3438" i="1"/>
  <c r="AJ3438" i="1"/>
  <c r="AI3438" i="1"/>
  <c r="AH3438" i="1"/>
  <c r="AK3436" i="1"/>
  <c r="HG3436" i="1"/>
  <c r="C3438" i="1"/>
  <c r="C3436" i="1"/>
  <c r="C3437" i="1"/>
  <c r="AH3436" i="1"/>
  <c r="AI3436" i="1"/>
  <c r="AJ3436" i="1"/>
  <c r="HH3436" i="1"/>
  <c r="HI3436" i="1"/>
  <c r="HI3435" i="1"/>
  <c r="HH3435" i="1"/>
  <c r="HG3435" i="1"/>
  <c r="AJ3435" i="1"/>
  <c r="AI3435" i="1"/>
  <c r="AH3435" i="1"/>
  <c r="C3435" i="1"/>
  <c r="HI3434" i="1" l="1"/>
  <c r="HH3434" i="1"/>
  <c r="HG3434" i="1"/>
  <c r="AJ3434" i="1"/>
  <c r="AI3434" i="1"/>
  <c r="AH3434" i="1"/>
  <c r="C3434" i="1"/>
  <c r="HI3433" i="1" l="1"/>
  <c r="HH3433" i="1"/>
  <c r="HG3433" i="1"/>
  <c r="AJ3433" i="1"/>
  <c r="AI3433" i="1"/>
  <c r="AH3433" i="1"/>
  <c r="C3433" i="1"/>
  <c r="HI3432" i="1"/>
  <c r="HH3432" i="1"/>
  <c r="HG3432" i="1"/>
  <c r="AJ3432" i="1"/>
  <c r="AI3432" i="1"/>
  <c r="AH3432" i="1"/>
  <c r="C3432" i="1"/>
  <c r="HI3430" i="1"/>
  <c r="HH3430" i="1"/>
  <c r="HG3430" i="1"/>
  <c r="AJ3430" i="1"/>
  <c r="AI3430" i="1"/>
  <c r="AH3430" i="1"/>
  <c r="C3430" i="1"/>
  <c r="HI3429" i="1"/>
  <c r="HH3429" i="1"/>
  <c r="HG3429" i="1"/>
  <c r="AJ3429" i="1"/>
  <c r="AI3429" i="1"/>
  <c r="AH3429" i="1"/>
  <c r="C3429" i="1"/>
  <c r="HI3428" i="1"/>
  <c r="HH3428" i="1"/>
  <c r="HG3428" i="1"/>
  <c r="AJ3428" i="1"/>
  <c r="AI3428" i="1"/>
  <c r="AH3428" i="1"/>
  <c r="C3428" i="1"/>
  <c r="HI3427" i="1"/>
  <c r="HH3427" i="1"/>
  <c r="HG3427" i="1"/>
  <c r="AJ3427" i="1"/>
  <c r="AI3427" i="1"/>
  <c r="AH3427" i="1"/>
  <c r="C3427" i="1"/>
  <c r="HI3426" i="1" l="1"/>
  <c r="HH3426" i="1"/>
  <c r="HG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I3425" i="1"/>
  <c r="HH3425" i="1"/>
  <c r="HG3425" i="1"/>
  <c r="AJ3425" i="1"/>
  <c r="AI3425" i="1"/>
  <c r="AH3425" i="1"/>
  <c r="HI3424" i="1"/>
  <c r="HH3424" i="1"/>
  <c r="HG3424" i="1"/>
  <c r="AJ3424" i="1"/>
  <c r="AI3424" i="1"/>
  <c r="AH3424" i="1"/>
  <c r="HI3423" i="1"/>
  <c r="HH3423" i="1"/>
  <c r="HG3423" i="1"/>
  <c r="AJ3423" i="1"/>
  <c r="AI3423" i="1"/>
  <c r="AH3423" i="1"/>
  <c r="HI3422" i="1"/>
  <c r="HH3422" i="1"/>
  <c r="HG3422" i="1"/>
  <c r="AJ3422" i="1"/>
  <c r="AI3422" i="1"/>
  <c r="AH3422" i="1"/>
  <c r="HI3421" i="1" l="1"/>
  <c r="HH3421" i="1"/>
  <c r="HG3421" i="1"/>
  <c r="AJ3421" i="1"/>
  <c r="AI3421" i="1"/>
  <c r="AH3421" i="1"/>
  <c r="AJ3420" i="1"/>
  <c r="AI3420" i="1"/>
  <c r="AH3420" i="1"/>
  <c r="HI3419" i="1" l="1"/>
  <c r="HI3420" i="1"/>
  <c r="HH3419" i="1"/>
  <c r="HH3420" i="1"/>
  <c r="HG3419" i="1"/>
  <c r="HG3420" i="1"/>
  <c r="AJ3419" i="1"/>
  <c r="AI3419" i="1"/>
  <c r="AH3419" i="1"/>
  <c r="HI3418" i="1" l="1"/>
  <c r="HH3418" i="1"/>
  <c r="HG3418" i="1"/>
  <c r="AJ3418" i="1"/>
  <c r="AI3418" i="1"/>
  <c r="AH3418" i="1"/>
  <c r="HI3417" i="1"/>
  <c r="HH3417" i="1"/>
  <c r="HG3417" i="1"/>
  <c r="AJ3417" i="1"/>
  <c r="AI3417" i="1"/>
  <c r="AH3417" i="1"/>
  <c r="HI3416" i="1"/>
  <c r="HH3416" i="1"/>
  <c r="HG3416" i="1"/>
  <c r="AJ3416" i="1"/>
  <c r="AI3416" i="1"/>
  <c r="AH3416" i="1"/>
  <c r="HI3415" i="1" l="1"/>
  <c r="HH3415" i="1"/>
  <c r="HG3415" i="1"/>
  <c r="AJ3415" i="1"/>
  <c r="AI3415" i="1"/>
  <c r="AH3415" i="1"/>
  <c r="HI3414" i="1" l="1"/>
  <c r="HH3414" i="1"/>
  <c r="HG3414" i="1"/>
  <c r="AJ3414" i="1"/>
  <c r="AI3414" i="1"/>
  <c r="AH3414" i="1"/>
  <c r="HI3413" i="1"/>
  <c r="HH3413" i="1"/>
  <c r="HG3413" i="1"/>
  <c r="AJ3413" i="1"/>
  <c r="AI3413" i="1"/>
  <c r="AH3413" i="1"/>
  <c r="HI3412" i="1" l="1"/>
  <c r="HH3412" i="1"/>
  <c r="HG3412" i="1"/>
  <c r="AJ3412" i="1"/>
  <c r="AI3412" i="1"/>
  <c r="AH3412" i="1"/>
  <c r="HI3411" i="1" l="1"/>
  <c r="HH3411" i="1"/>
  <c r="HG3411" i="1"/>
  <c r="AJ3411" i="1"/>
  <c r="AI3411" i="1"/>
  <c r="AH3411" i="1"/>
  <c r="HI3410" i="1"/>
  <c r="HH3410" i="1"/>
  <c r="HG3410" i="1"/>
  <c r="AJ3410" i="1"/>
  <c r="AI3410" i="1"/>
  <c r="AH3410" i="1"/>
  <c r="AJ3409" i="1"/>
  <c r="AI3409" i="1"/>
  <c r="AH3409" i="1"/>
  <c r="HI3409" i="1"/>
  <c r="HG3409" i="1"/>
  <c r="HH3409" i="1"/>
  <c r="HI3408" i="1" l="1"/>
  <c r="HH3408" i="1"/>
  <c r="HG3408" i="1"/>
  <c r="AJ3408" i="1"/>
  <c r="AI3408" i="1"/>
  <c r="AH3408" i="1"/>
  <c r="HI3407" i="1" l="1"/>
  <c r="HH3407" i="1"/>
  <c r="HG3407" i="1"/>
  <c r="AJ3407" i="1"/>
  <c r="AI3407" i="1"/>
  <c r="AH3407" i="1"/>
  <c r="HI3406" i="1" l="1"/>
  <c r="HH3406" i="1"/>
  <c r="HG3406" i="1"/>
  <c r="AJ3406" i="1"/>
  <c r="AI3406" i="1"/>
  <c r="AH3406" i="1"/>
  <c r="HI3405" i="1" l="1"/>
  <c r="HH3405" i="1"/>
  <c r="HG3405" i="1"/>
  <c r="AJ3405" i="1"/>
  <c r="AI3405" i="1"/>
  <c r="AH3405" i="1"/>
  <c r="HG3404" i="1"/>
  <c r="AH3404" i="1"/>
  <c r="AI3404" i="1"/>
  <c r="AJ3404" i="1"/>
  <c r="HH3404" i="1"/>
  <c r="HI3404" i="1"/>
  <c r="HG3385" i="1"/>
  <c r="HG3386" i="1"/>
  <c r="HG3387" i="1"/>
  <c r="HG3388" i="1"/>
  <c r="HG3389" i="1"/>
  <c r="HG3390" i="1"/>
  <c r="HG3391" i="1"/>
  <c r="HG3392" i="1"/>
  <c r="HG3393" i="1"/>
  <c r="HG3394" i="1"/>
  <c r="HG3395" i="1"/>
  <c r="HG3396" i="1"/>
  <c r="HG3397" i="1"/>
  <c r="HG3398" i="1"/>
  <c r="HG3399" i="1"/>
  <c r="HG3400" i="1"/>
  <c r="HG3401" i="1"/>
  <c r="HG3402" i="1"/>
  <c r="HG3403" i="1"/>
  <c r="HI3403" i="1" l="1"/>
  <c r="HH3403" i="1"/>
  <c r="AJ3403" i="1"/>
  <c r="AI3403" i="1"/>
  <c r="AH3403" i="1"/>
  <c r="HI3402" i="1" l="1"/>
  <c r="HH3402" i="1"/>
  <c r="AJ3402" i="1"/>
  <c r="AI3402" i="1"/>
  <c r="AH3402" i="1"/>
  <c r="HI3401" i="1" l="1"/>
  <c r="HH3401" i="1"/>
  <c r="AJ3401" i="1"/>
  <c r="AI3401" i="1"/>
  <c r="AH3401" i="1"/>
  <c r="HI3400" i="1"/>
  <c r="HH3400" i="1"/>
  <c r="AJ3400" i="1"/>
  <c r="AI3400" i="1"/>
  <c r="AH3400" i="1"/>
  <c r="HI3399" i="1"/>
  <c r="HH3399" i="1"/>
  <c r="AJ3399" i="1"/>
  <c r="AI3399" i="1"/>
  <c r="AH3399" i="1"/>
  <c r="HI3398" i="1" l="1"/>
  <c r="HH3398" i="1"/>
  <c r="AJ3398" i="1"/>
  <c r="AI3398" i="1"/>
  <c r="AH3398" i="1"/>
  <c r="HI3397" i="1"/>
  <c r="HH3397" i="1"/>
  <c r="AJ3397" i="1" l="1"/>
  <c r="AI3397" i="1"/>
  <c r="AH3397" i="1"/>
  <c r="AH3396" i="1" l="1"/>
  <c r="AI3396" i="1"/>
  <c r="AJ3396" i="1"/>
  <c r="HH3396" i="1"/>
  <c r="HI3396" i="1"/>
  <c r="AH3395" i="1"/>
  <c r="AI3395" i="1"/>
  <c r="AJ3395" i="1"/>
  <c r="HH3395" i="1"/>
  <c r="HI3395" i="1"/>
  <c r="HI3394" i="1"/>
  <c r="HH3394" i="1"/>
  <c r="AJ3394" i="1"/>
  <c r="AI3394" i="1"/>
  <c r="AH3394" i="1"/>
  <c r="HI3393" i="1"/>
  <c r="HH3393" i="1"/>
  <c r="AJ3393" i="1"/>
  <c r="AI3393" i="1"/>
  <c r="AH3393" i="1"/>
  <c r="AH3392" i="1"/>
  <c r="AI3392" i="1"/>
  <c r="AJ3392" i="1"/>
  <c r="HH3392" i="1"/>
  <c r="HI3392" i="1"/>
  <c r="AH3391" i="1"/>
  <c r="AI3391" i="1"/>
  <c r="AJ3391" i="1"/>
  <c r="HH3391" i="1"/>
  <c r="HI3391" i="1"/>
  <c r="HH3390" i="1"/>
  <c r="HI3390" i="1"/>
  <c r="AH3390" i="1"/>
  <c r="AI3390" i="1"/>
  <c r="AJ3390" i="1"/>
  <c r="AH3389" i="1" l="1"/>
  <c r="AI3389" i="1"/>
  <c r="AJ3389" i="1"/>
  <c r="HH3389" i="1"/>
  <c r="HI3389" i="1"/>
  <c r="AH3388" i="1"/>
  <c r="AI3388" i="1"/>
  <c r="AJ3388" i="1"/>
  <c r="HH3388" i="1"/>
  <c r="HI3388" i="1"/>
  <c r="AH3387" i="1"/>
  <c r="AI3387" i="1"/>
  <c r="AJ3387" i="1"/>
  <c r="HH3387" i="1"/>
  <c r="HI3387" i="1"/>
  <c r="AH3386" i="1"/>
  <c r="AI3386" i="1"/>
  <c r="AJ3386" i="1"/>
  <c r="HH3386" i="1"/>
  <c r="HI3386" i="1"/>
  <c r="AH3385" i="1"/>
  <c r="AI3385" i="1"/>
  <c r="AJ3385" i="1"/>
  <c r="HH3385" i="1"/>
  <c r="HI3385" i="1"/>
  <c r="HG3384" i="1"/>
  <c r="AH3384" i="1"/>
  <c r="AI3384" i="1"/>
  <c r="AJ3384" i="1"/>
  <c r="HH3384" i="1"/>
  <c r="HI3384" i="1"/>
  <c r="HG3383" i="1"/>
  <c r="HH3383" i="1"/>
  <c r="HI3383" i="1"/>
  <c r="AH3383" i="1"/>
  <c r="AI3383" i="1"/>
  <c r="AJ3383" i="1"/>
  <c r="HG3382" i="1"/>
  <c r="AH3382" i="1"/>
  <c r="AI3382" i="1"/>
  <c r="AJ3382" i="1"/>
  <c r="HH3382" i="1"/>
  <c r="HI3382" i="1"/>
  <c r="HG3381" i="1"/>
  <c r="AH3381" i="1"/>
  <c r="AI3381" i="1"/>
  <c r="AJ3381" i="1"/>
  <c r="HH3381" i="1"/>
  <c r="HI3381" i="1"/>
  <c r="HG3380" i="1"/>
  <c r="AH3380" i="1"/>
  <c r="AI3380" i="1"/>
  <c r="AJ3380" i="1"/>
  <c r="HH3380" i="1"/>
  <c r="HI3380" i="1"/>
  <c r="HG3379" i="1"/>
  <c r="AH3379" i="1"/>
  <c r="AI3379" i="1"/>
  <c r="AJ3379" i="1"/>
  <c r="HH3379" i="1"/>
  <c r="HI3379" i="1"/>
  <c r="HG3378" i="1"/>
  <c r="AH3378" i="1"/>
  <c r="AI3378" i="1"/>
  <c r="AJ3378" i="1"/>
  <c r="HH3378" i="1"/>
  <c r="HI3378" i="1"/>
  <c r="HG3377" i="1"/>
  <c r="AH3377" i="1"/>
  <c r="AI3377" i="1"/>
  <c r="AJ3377" i="1"/>
  <c r="HH3377" i="1"/>
  <c r="HI3377" i="1"/>
  <c r="HG3376" i="1" l="1"/>
  <c r="AH3376" i="1"/>
  <c r="AI3376" i="1"/>
  <c r="AJ3376" i="1"/>
  <c r="HH3376" i="1"/>
  <c r="HI3376" i="1"/>
  <c r="HG3375" i="1"/>
  <c r="AH3375" i="1"/>
  <c r="AI3375" i="1"/>
  <c r="AJ3375" i="1"/>
  <c r="HH3375" i="1"/>
  <c r="HI3375" i="1"/>
  <c r="HH3374" i="1"/>
  <c r="HI3374" i="1"/>
  <c r="AH3373" i="1"/>
  <c r="AH3374" i="1"/>
  <c r="AI3374" i="1"/>
  <c r="AJ3374" i="1"/>
  <c r="HG3374" i="1"/>
  <c r="HG3373" i="1"/>
  <c r="AI3373" i="1"/>
  <c r="AJ3373" i="1"/>
  <c r="HH3373" i="1"/>
  <c r="HI3373" i="1"/>
  <c r="HG3372" i="1"/>
  <c r="AH3372" i="1"/>
  <c r="AI3372" i="1"/>
  <c r="AJ3372" i="1"/>
  <c r="HH3372" i="1"/>
  <c r="HI3372" i="1"/>
  <c r="HI3371" i="1"/>
  <c r="HH3371" i="1"/>
  <c r="HG3371" i="1"/>
  <c r="AJ3371" i="1"/>
  <c r="AI3371" i="1"/>
  <c r="AH3371" i="1"/>
  <c r="HG3370" i="1"/>
  <c r="AH3370" i="1" l="1"/>
  <c r="AI3370" i="1"/>
  <c r="AJ3370" i="1"/>
  <c r="HH3370" i="1"/>
  <c r="HI3370" i="1"/>
  <c r="HG3369" i="1"/>
  <c r="HG3368" i="1" l="1"/>
  <c r="AH3369" i="1"/>
  <c r="AI3369" i="1"/>
  <c r="AJ3369" i="1"/>
  <c r="HH3369" i="1"/>
  <c r="HI3369" i="1"/>
  <c r="AH3368" i="1"/>
  <c r="AI3368" i="1"/>
  <c r="AJ3368" i="1"/>
  <c r="HH3368" i="1"/>
  <c r="HI3368" i="1"/>
  <c r="HG3367" i="1"/>
  <c r="AH3367" i="1"/>
  <c r="AI3367" i="1"/>
  <c r="AJ3367" i="1"/>
  <c r="HH3367" i="1"/>
  <c r="HI3367" i="1"/>
  <c r="HG3366" i="1"/>
  <c r="AH3366" i="1"/>
  <c r="AI3366" i="1"/>
  <c r="AJ3366" i="1"/>
  <c r="HH3366" i="1"/>
  <c r="HI3366" i="1"/>
  <c r="HG3365" i="1"/>
  <c r="HG3364" i="1"/>
  <c r="AH3365" i="1"/>
  <c r="AI3365" i="1"/>
  <c r="AJ3365" i="1"/>
  <c r="HH3365" i="1"/>
  <c r="HI3365" i="1"/>
  <c r="AH3364" i="1"/>
  <c r="AI3364" i="1"/>
  <c r="AJ3364" i="1"/>
  <c r="HH3364" i="1"/>
  <c r="HI3364" i="1"/>
  <c r="HG3363" i="1"/>
  <c r="AH3363" i="1"/>
  <c r="AI3363" i="1"/>
  <c r="AJ3363" i="1"/>
  <c r="HH3363" i="1"/>
  <c r="HI3363" i="1"/>
  <c r="HG3362" i="1"/>
  <c r="AH3362" i="1"/>
  <c r="AI3362" i="1"/>
  <c r="AJ3362" i="1"/>
  <c r="HH3362" i="1"/>
  <c r="HI3362" i="1"/>
  <c r="HG3361" i="1"/>
  <c r="AH3361" i="1"/>
  <c r="AI3361" i="1"/>
  <c r="AJ3361" i="1"/>
  <c r="HH3361" i="1"/>
  <c r="HI3361" i="1"/>
  <c r="HG3360" i="1"/>
  <c r="AH3360" i="1"/>
  <c r="AI3360" i="1"/>
  <c r="AJ3360" i="1"/>
  <c r="HH3360" i="1"/>
  <c r="HI3360" i="1"/>
  <c r="HG3359" i="1"/>
  <c r="AH3359" i="1"/>
  <c r="AI3359" i="1"/>
  <c r="AJ3359" i="1"/>
  <c r="HH3359" i="1"/>
  <c r="HI3359" i="1"/>
  <c r="HG3358" i="1"/>
  <c r="AH3358" i="1"/>
  <c r="AI3358" i="1"/>
  <c r="AJ3358" i="1"/>
  <c r="HH3358" i="1"/>
  <c r="HI3358" i="1"/>
  <c r="HG3357" i="1"/>
  <c r="AH3357" i="1"/>
  <c r="AI3357" i="1"/>
  <c r="AJ3357" i="1"/>
  <c r="HH3357" i="1"/>
  <c r="HI3357" i="1"/>
  <c r="HG3356" i="1"/>
  <c r="AH3356" i="1"/>
  <c r="AI3356" i="1"/>
  <c r="AJ3356" i="1"/>
  <c r="HH3356" i="1"/>
  <c r="HI3356" i="1"/>
  <c r="HG3355" i="1"/>
  <c r="HG3354" i="1"/>
  <c r="AH3355" i="1"/>
  <c r="AI3355" i="1"/>
  <c r="AJ3355" i="1"/>
  <c r="HH3355" i="1"/>
  <c r="HI3355" i="1"/>
  <c r="HG3353" i="1"/>
  <c r="AH3354" i="1"/>
  <c r="AI3354" i="1"/>
  <c r="AJ3354" i="1"/>
  <c r="HH3354" i="1"/>
  <c r="HI3354" i="1"/>
  <c r="HI3353" i="1"/>
  <c r="HH3353" i="1"/>
  <c r="HG3352" i="1"/>
  <c r="HG3351" i="1"/>
  <c r="AH3353" i="1"/>
  <c r="AI3353" i="1"/>
  <c r="AJ3353" i="1"/>
  <c r="HH3352" i="1"/>
  <c r="HI3352" i="1"/>
  <c r="AH3352" i="1"/>
  <c r="AI3352" i="1"/>
  <c r="AJ3352" i="1"/>
  <c r="AH3351" i="1"/>
  <c r="AI3351" i="1"/>
  <c r="AJ3351" i="1"/>
  <c r="HH3351" i="1"/>
  <c r="HI3351" i="1"/>
  <c r="HG3350" i="1"/>
  <c r="AH3350" i="1"/>
  <c r="AI3350" i="1"/>
  <c r="AJ3350" i="1"/>
  <c r="HH3350" i="1"/>
  <c r="HI3350" i="1"/>
  <c r="HG3349" i="1"/>
  <c r="AH3349" i="1"/>
  <c r="AI3349" i="1"/>
  <c r="AJ3349" i="1"/>
  <c r="HH3349" i="1"/>
  <c r="HI3349" i="1"/>
  <c r="HG3348" i="1"/>
  <c r="AI3348" i="1"/>
  <c r="AH3348" i="1"/>
  <c r="AJ3348" i="1"/>
  <c r="HH3348" i="1"/>
  <c r="HI3348" i="1"/>
  <c r="HG3347" i="1"/>
  <c r="AH3347" i="1"/>
  <c r="AI3347" i="1"/>
  <c r="AJ3347" i="1"/>
  <c r="HH3347" i="1"/>
  <c r="HI3347" i="1"/>
  <c r="HG3346" i="1"/>
  <c r="AH3346" i="1"/>
  <c r="AI3346" i="1"/>
  <c r="AJ3346" i="1"/>
  <c r="HH3346" i="1"/>
  <c r="HI3346" i="1"/>
  <c r="HG3345" i="1"/>
  <c r="AH3345" i="1"/>
  <c r="AI3345" i="1"/>
  <c r="AJ3345" i="1"/>
  <c r="HH3345" i="1"/>
  <c r="HI3345" i="1"/>
  <c r="HG3344" i="1"/>
  <c r="AH3344" i="1"/>
  <c r="AI3344" i="1"/>
  <c r="AJ3344" i="1"/>
  <c r="HH3344" i="1"/>
  <c r="HI3344" i="1"/>
  <c r="HG3343" i="1"/>
  <c r="AH3343" i="1"/>
  <c r="AI3343" i="1"/>
  <c r="AJ3343" i="1"/>
  <c r="HH3343" i="1"/>
  <c r="HI3343" i="1"/>
  <c r="HG3342" i="1"/>
  <c r="AH3342" i="1"/>
  <c r="AI3342" i="1"/>
  <c r="AJ3342" i="1"/>
  <c r="HH3342" i="1"/>
  <c r="HI3342" i="1"/>
  <c r="HG3341" i="1"/>
  <c r="AH3341" i="1"/>
  <c r="AI3341" i="1"/>
  <c r="AJ3341" i="1"/>
  <c r="HH3341" i="1"/>
  <c r="HI3341" i="1"/>
  <c r="HG3340" i="1" l="1"/>
  <c r="AH3340" i="1"/>
  <c r="AI3340" i="1"/>
  <c r="AJ3340" i="1"/>
  <c r="HH3340" i="1"/>
  <c r="HI3340" i="1"/>
  <c r="HI3339" i="1"/>
  <c r="HH3339" i="1"/>
  <c r="HG3339" i="1"/>
  <c r="AJ3339" i="1"/>
  <c r="AI3339" i="1"/>
  <c r="AH3339" i="1"/>
  <c r="HG3338" i="1"/>
  <c r="AH3338" i="1"/>
  <c r="AI3338" i="1"/>
  <c r="AJ3338" i="1"/>
  <c r="HH3338" i="1"/>
  <c r="HI3338" i="1"/>
  <c r="HG3337" i="1" l="1"/>
  <c r="AH3337" i="1"/>
  <c r="AI3337" i="1"/>
  <c r="AJ3337" i="1"/>
  <c r="HH3337" i="1"/>
  <c r="HI3337" i="1"/>
  <c r="HG3336" i="1"/>
  <c r="AH3336" i="1"/>
  <c r="AI3336" i="1"/>
  <c r="AJ3336" i="1"/>
  <c r="HH3336" i="1"/>
  <c r="HI3336" i="1"/>
  <c r="HG3335" i="1"/>
  <c r="AH3335" i="1"/>
  <c r="AI3335" i="1"/>
  <c r="AJ3335" i="1"/>
  <c r="HH3335" i="1"/>
  <c r="HI3335" i="1"/>
  <c r="HG3334" i="1"/>
  <c r="AH3334" i="1"/>
  <c r="AI3334" i="1"/>
  <c r="AJ3334" i="1"/>
  <c r="HH3334" i="1"/>
  <c r="HI3334" i="1"/>
  <c r="HG3333" i="1"/>
  <c r="AH3333" i="1"/>
  <c r="AI3333" i="1"/>
  <c r="AJ3333" i="1"/>
  <c r="HH3333" i="1"/>
  <c r="HI3333" i="1"/>
  <c r="HG3332" i="1"/>
  <c r="AH3332" i="1"/>
  <c r="AI3332" i="1"/>
  <c r="AJ3332" i="1"/>
  <c r="HH3332" i="1"/>
  <c r="HI3332" i="1"/>
  <c r="HG3331" i="1"/>
  <c r="AH3331" i="1"/>
  <c r="AI3331" i="1"/>
  <c r="AJ3331" i="1"/>
  <c r="HH3331" i="1"/>
  <c r="HI3331" i="1"/>
  <c r="HG3330" i="1"/>
  <c r="AH3330" i="1"/>
  <c r="AI3330" i="1"/>
  <c r="AJ3330" i="1"/>
  <c r="HH3330" i="1"/>
  <c r="HI3330" i="1"/>
  <c r="HG3329" i="1"/>
  <c r="AH3329" i="1"/>
  <c r="AI3329" i="1"/>
  <c r="AJ3329" i="1"/>
  <c r="HH3329" i="1"/>
  <c r="HI3329" i="1"/>
  <c r="HG3328" i="1"/>
  <c r="AH3328" i="1"/>
  <c r="AI3328" i="1"/>
  <c r="AJ3328" i="1"/>
  <c r="HH3328" i="1"/>
  <c r="HI3328" i="1"/>
  <c r="HG3327" i="1"/>
  <c r="AH3327" i="1"/>
  <c r="AI3327" i="1"/>
  <c r="AJ3327" i="1"/>
  <c r="HH3327" i="1"/>
  <c r="HI3327" i="1"/>
  <c r="HG3326" i="1"/>
  <c r="AH3326" i="1"/>
  <c r="AI3326" i="1"/>
  <c r="AJ3326" i="1"/>
  <c r="HH3326" i="1"/>
  <c r="HI3326" i="1"/>
  <c r="HG3325" i="1"/>
  <c r="AH3325" i="1"/>
  <c r="AI3325" i="1"/>
  <c r="AJ3325" i="1"/>
  <c r="HH3325" i="1"/>
  <c r="HI3325" i="1"/>
  <c r="HG3324" i="1" l="1"/>
  <c r="AH3324" i="1"/>
  <c r="AI3324" i="1"/>
  <c r="AJ3324" i="1"/>
  <c r="HH3324" i="1"/>
  <c r="HI3324" i="1"/>
  <c r="HG3323" i="1"/>
  <c r="AH3323" i="1"/>
  <c r="AI3323" i="1"/>
  <c r="AJ3323" i="1"/>
  <c r="HH3323" i="1"/>
  <c r="HI3323" i="1"/>
  <c r="HG3322" i="1"/>
  <c r="AH3322" i="1"/>
  <c r="AI3322" i="1"/>
  <c r="AJ3322" i="1"/>
  <c r="HH3322" i="1"/>
  <c r="HI3322" i="1"/>
  <c r="HG3321" i="1"/>
  <c r="AH3321" i="1"/>
  <c r="AI3321" i="1"/>
  <c r="AJ3321" i="1"/>
  <c r="HH3321" i="1"/>
  <c r="HI3321" i="1"/>
  <c r="HG3320" i="1"/>
  <c r="AH3320" i="1"/>
  <c r="AI3320" i="1"/>
  <c r="AJ3320" i="1"/>
  <c r="HH3320" i="1"/>
  <c r="HI3320" i="1"/>
  <c r="HG3319" i="1"/>
  <c r="AH3319" i="1"/>
  <c r="AI3319" i="1"/>
  <c r="AJ3319" i="1"/>
  <c r="HH3319" i="1"/>
  <c r="HI3319" i="1"/>
  <c r="HG3318" i="1"/>
  <c r="AH3318" i="1"/>
  <c r="AI3318" i="1"/>
  <c r="AJ3318" i="1"/>
  <c r="HH3318" i="1"/>
  <c r="HI3318" i="1"/>
  <c r="HG3317" i="1"/>
  <c r="AH3317" i="1"/>
  <c r="AI3317" i="1"/>
  <c r="AJ3317" i="1"/>
  <c r="HH3317" i="1"/>
  <c r="HI3317" i="1"/>
  <c r="HG3316" i="1" l="1"/>
  <c r="AH3316" i="1"/>
  <c r="AI3316" i="1"/>
  <c r="AJ3316" i="1"/>
  <c r="HH3316" i="1"/>
  <c r="HI3316" i="1"/>
  <c r="HG3315" i="1"/>
  <c r="AH3315" i="1"/>
  <c r="AI3315" i="1"/>
  <c r="AJ3315" i="1"/>
  <c r="HH3315" i="1"/>
  <c r="HI3315" i="1"/>
  <c r="HG3314" i="1"/>
  <c r="AH3314" i="1"/>
  <c r="AI3314" i="1"/>
  <c r="AJ3314" i="1"/>
  <c r="HH3314" i="1"/>
  <c r="HI3314" i="1"/>
  <c r="HG3313" i="1"/>
  <c r="AH3313" i="1"/>
  <c r="AI3313" i="1"/>
  <c r="AJ3313" i="1"/>
  <c r="HH3313" i="1"/>
  <c r="HI3313" i="1"/>
  <c r="HG3312" i="1"/>
  <c r="AH3312" i="1"/>
  <c r="AI3312" i="1"/>
  <c r="AJ3312" i="1"/>
  <c r="HH3312" i="1"/>
  <c r="HI3312" i="1"/>
  <c r="HG3311" i="1"/>
  <c r="AH3311" i="1" l="1"/>
  <c r="AI3311" i="1"/>
  <c r="AJ3311" i="1"/>
  <c r="HH3311" i="1"/>
  <c r="HI3311" i="1"/>
  <c r="HG3310" i="1"/>
  <c r="AH3310" i="1"/>
  <c r="AI3310" i="1"/>
  <c r="AJ3310" i="1"/>
  <c r="HH3310" i="1"/>
  <c r="HI3310" i="1"/>
  <c r="HG3309" i="1"/>
  <c r="AH3309" i="1"/>
  <c r="AI3309" i="1"/>
  <c r="AJ3309" i="1"/>
  <c r="HH3309" i="1"/>
  <c r="HI3309" i="1"/>
  <c r="HG3308" i="1"/>
  <c r="AH3308" i="1"/>
  <c r="AI3308" i="1"/>
  <c r="AJ3308" i="1"/>
  <c r="HH3308" i="1"/>
  <c r="HI3308" i="1"/>
  <c r="HG3307" i="1"/>
  <c r="AH3307" i="1"/>
  <c r="AI3307" i="1"/>
  <c r="AJ3307" i="1"/>
  <c r="HH3307" i="1"/>
  <c r="HI3307" i="1"/>
  <c r="HG3306" i="1"/>
  <c r="AH3306" i="1"/>
  <c r="AI3306" i="1"/>
  <c r="AJ3306" i="1"/>
  <c r="HH3306" i="1"/>
  <c r="HI3306" i="1"/>
  <c r="HG3305" i="1"/>
  <c r="AH3305" i="1"/>
  <c r="AI3305" i="1"/>
  <c r="AJ3305" i="1"/>
  <c r="HH3305" i="1"/>
  <c r="HI3305" i="1"/>
  <c r="HG3304" i="1"/>
  <c r="AH3304" i="1"/>
  <c r="AI3304" i="1"/>
  <c r="AJ3304" i="1"/>
  <c r="HH3304" i="1"/>
  <c r="HI3304" i="1"/>
  <c r="HG3303" i="1"/>
  <c r="AH3303" i="1"/>
  <c r="AI3303" i="1"/>
  <c r="AJ3303" i="1"/>
  <c r="HH3303" i="1"/>
  <c r="HI3303" i="1"/>
  <c r="HI3302" i="1"/>
  <c r="HH3302" i="1"/>
  <c r="HG3302" i="1"/>
  <c r="AH3302" i="1"/>
  <c r="AI3302" i="1"/>
  <c r="AJ3302" i="1"/>
  <c r="AJ3301" i="1"/>
  <c r="AI3301" i="1"/>
  <c r="AH3301" i="1"/>
  <c r="HI3301" i="1"/>
  <c r="HH3301" i="1"/>
  <c r="HG3301" i="1"/>
  <c r="HG3300" i="1"/>
  <c r="AH3300" i="1"/>
  <c r="AI3300" i="1"/>
  <c r="AJ3300" i="1"/>
  <c r="HH3300" i="1"/>
  <c r="HI3300" i="1"/>
  <c r="HG3299" i="1"/>
  <c r="AH3299" i="1"/>
  <c r="AI3299" i="1"/>
  <c r="AJ3299" i="1"/>
  <c r="HH3299" i="1"/>
  <c r="HI3299" i="1"/>
  <c r="HG3298" i="1"/>
  <c r="HG3297" i="1"/>
  <c r="AH3298" i="1"/>
  <c r="AI3298" i="1"/>
  <c r="AJ3298" i="1"/>
  <c r="HH3298" i="1"/>
  <c r="HI3298" i="1"/>
  <c r="AH3297" i="1"/>
  <c r="AI3297" i="1"/>
  <c r="AJ3297" i="1"/>
  <c r="HH3297" i="1"/>
  <c r="HI3297" i="1"/>
  <c r="HG3296" i="1"/>
  <c r="AH3296" i="1"/>
  <c r="AI3296" i="1"/>
  <c r="AJ3296" i="1"/>
  <c r="HH3296" i="1"/>
  <c r="HI3296" i="1"/>
  <c r="HG3295" i="1"/>
  <c r="AH3295" i="1"/>
  <c r="AI3295" i="1"/>
  <c r="AJ3295" i="1"/>
  <c r="HH3295" i="1"/>
  <c r="HI3295" i="1"/>
  <c r="HG3294" i="1"/>
  <c r="AH3294" i="1"/>
  <c r="AI3294" i="1"/>
  <c r="AJ3294" i="1"/>
  <c r="HH3294" i="1"/>
  <c r="HI3294" i="1"/>
  <c r="HG3293" i="1"/>
  <c r="AH3293" i="1"/>
  <c r="AI3293" i="1"/>
  <c r="AJ3293" i="1"/>
  <c r="HH3293" i="1"/>
  <c r="HI3293" i="1"/>
  <c r="HG3292" i="1"/>
  <c r="AH3292" i="1"/>
  <c r="AI3292" i="1"/>
  <c r="AJ3292" i="1"/>
  <c r="HH3292" i="1"/>
  <c r="HI3292" i="1"/>
  <c r="HG3291" i="1"/>
  <c r="AH3291" i="1"/>
  <c r="AI3291" i="1"/>
  <c r="AJ3291" i="1"/>
  <c r="HH3291" i="1"/>
  <c r="HI3291" i="1"/>
  <c r="HG3290" i="1"/>
  <c r="AH3290" i="1"/>
  <c r="AI3290" i="1"/>
  <c r="AJ3290" i="1"/>
  <c r="HH3290" i="1"/>
  <c r="HI3290" i="1"/>
  <c r="HG3289" i="1"/>
  <c r="AH3289" i="1"/>
  <c r="AI3289" i="1"/>
  <c r="AJ3289" i="1"/>
  <c r="HH3289" i="1"/>
  <c r="HI3289" i="1"/>
  <c r="HG3288" i="1" l="1"/>
  <c r="AH3288" i="1"/>
  <c r="AI3288" i="1"/>
  <c r="AJ3288" i="1"/>
  <c r="HH3288" i="1"/>
  <c r="HI3288" i="1"/>
  <c r="HG3287" i="1"/>
  <c r="AH3287" i="1"/>
  <c r="AI3287" i="1"/>
  <c r="AJ3287" i="1"/>
  <c r="HH3287" i="1"/>
  <c r="HI3287" i="1"/>
  <c r="HG3286" i="1"/>
  <c r="AH3286" i="1"/>
  <c r="AI3286" i="1"/>
  <c r="AJ3286" i="1"/>
  <c r="HH3286" i="1"/>
  <c r="HI3286" i="1"/>
  <c r="HG3285" i="1"/>
  <c r="AH3285" i="1"/>
  <c r="AI3285" i="1"/>
  <c r="AJ3285" i="1"/>
  <c r="HH3285" i="1"/>
  <c r="HI3285" i="1"/>
  <c r="HG3284" i="1"/>
  <c r="AH3284" i="1"/>
  <c r="AI3284" i="1"/>
  <c r="AJ3284" i="1"/>
  <c r="HH3284" i="1"/>
  <c r="HI3284" i="1"/>
  <c r="HG3283" i="1"/>
  <c r="AH3283" i="1"/>
  <c r="AI3283" i="1"/>
  <c r="AJ3283" i="1"/>
  <c r="HH3283" i="1"/>
  <c r="HI3283" i="1"/>
  <c r="HG3282" i="1"/>
  <c r="AH3282" i="1"/>
  <c r="AI3282" i="1"/>
  <c r="AJ3282" i="1"/>
  <c r="HH3282" i="1"/>
  <c r="HI3282" i="1"/>
  <c r="HG3281" i="1"/>
  <c r="AH3281" i="1"/>
  <c r="AI3281" i="1"/>
  <c r="AJ3281" i="1"/>
  <c r="HH3281" i="1"/>
  <c r="HI3281" i="1"/>
  <c r="HG3280" i="1" l="1"/>
  <c r="AH3280" i="1"/>
  <c r="AI3280" i="1"/>
  <c r="AJ3280" i="1"/>
  <c r="HH3280" i="1"/>
  <c r="HI3280" i="1"/>
  <c r="HG3279" i="1"/>
  <c r="AH3279" i="1"/>
  <c r="AI3279" i="1"/>
  <c r="AJ3279" i="1"/>
  <c r="HH3279" i="1"/>
  <c r="HI3279" i="1"/>
  <c r="HG3278" i="1" l="1"/>
  <c r="AH3278" i="1"/>
  <c r="AI3278" i="1"/>
  <c r="AJ3278" i="1"/>
  <c r="HH3278" i="1"/>
  <c r="HI3278" i="1"/>
  <c r="HG3277" i="1" l="1"/>
  <c r="AH3277" i="1"/>
  <c r="AI3277" i="1"/>
  <c r="AJ3277" i="1"/>
  <c r="HH3277" i="1"/>
  <c r="HI3277" i="1"/>
  <c r="HG3276" i="1"/>
  <c r="AH3276" i="1"/>
  <c r="AI3276" i="1"/>
  <c r="AJ3276" i="1"/>
  <c r="HH3276" i="1"/>
  <c r="HI3276" i="1"/>
  <c r="HG3275" i="1"/>
  <c r="AH3275" i="1"/>
  <c r="AI3275" i="1"/>
  <c r="AJ3275" i="1"/>
  <c r="HH3275" i="1"/>
  <c r="HI3275" i="1"/>
  <c r="HG3274" i="1"/>
  <c r="AH3274" i="1"/>
  <c r="AI3274" i="1"/>
  <c r="AJ3274" i="1"/>
  <c r="HH3274" i="1"/>
  <c r="HI3274" i="1"/>
  <c r="HG3273" i="1"/>
  <c r="AH3273" i="1"/>
  <c r="AI3273" i="1"/>
  <c r="AJ3273" i="1"/>
  <c r="HH3273" i="1"/>
  <c r="HI3273" i="1"/>
  <c r="HG3272" i="1"/>
  <c r="AH3272" i="1"/>
  <c r="AI3272" i="1"/>
  <c r="AJ3272" i="1"/>
  <c r="HH3272" i="1"/>
  <c r="HI3272" i="1"/>
  <c r="HG3271" i="1"/>
  <c r="AH3271" i="1"/>
  <c r="AI3271" i="1"/>
  <c r="AJ3271" i="1"/>
  <c r="HH3271" i="1"/>
  <c r="HI3271" i="1"/>
  <c r="HG3270" i="1"/>
  <c r="AH3270" i="1"/>
  <c r="AI3270" i="1"/>
  <c r="AJ3270" i="1"/>
  <c r="HH3270" i="1"/>
  <c r="HI3270" i="1"/>
  <c r="HG3269" i="1"/>
  <c r="AH3269" i="1"/>
  <c r="AI3269" i="1"/>
  <c r="AJ3269" i="1"/>
  <c r="HH3269" i="1"/>
  <c r="HI3269" i="1"/>
  <c r="HG3268" i="1"/>
  <c r="AH3268" i="1"/>
  <c r="AI3268" i="1"/>
  <c r="AJ3268" i="1"/>
  <c r="HH3268" i="1"/>
  <c r="HI3268" i="1"/>
  <c r="AJ3267" i="1"/>
  <c r="AI3267" i="1"/>
  <c r="AH3267" i="1"/>
  <c r="HI3267" i="1"/>
  <c r="HH3267" i="1"/>
  <c r="HG3267" i="1"/>
  <c r="HI3266" i="1"/>
  <c r="HH3266" i="1"/>
  <c r="HG3266" i="1"/>
  <c r="AH3265" i="1" l="1"/>
  <c r="AI3265" i="1"/>
  <c r="AJ3265" i="1"/>
  <c r="AH3266" i="1"/>
  <c r="AI3266" i="1"/>
  <c r="AJ3266" i="1"/>
  <c r="HG3264" i="1"/>
  <c r="AH3264" i="1"/>
  <c r="AI3264" i="1"/>
  <c r="AJ3264" i="1"/>
  <c r="HH3264" i="1"/>
  <c r="HI3264" i="1"/>
  <c r="HG3263" i="1"/>
  <c r="AH3263" i="1"/>
  <c r="AI3263" i="1"/>
  <c r="AJ3263" i="1"/>
  <c r="HH3263" i="1"/>
  <c r="HI3263" i="1"/>
  <c r="HG3262" i="1"/>
  <c r="AH3262" i="1"/>
  <c r="AI3262" i="1"/>
  <c r="AJ3262" i="1"/>
  <c r="HH3262" i="1"/>
  <c r="HI3262" i="1"/>
  <c r="HG3261" i="1"/>
  <c r="AH3261" i="1"/>
  <c r="AI3261" i="1"/>
  <c r="AJ3261" i="1"/>
  <c r="HH3261" i="1"/>
  <c r="HI3261" i="1"/>
  <c r="HG3260" i="1"/>
  <c r="AH3260" i="1"/>
  <c r="AI3260" i="1"/>
  <c r="AJ3260" i="1"/>
  <c r="HH3260" i="1"/>
  <c r="HI3260" i="1"/>
  <c r="HG3259" i="1"/>
  <c r="AH3259" i="1"/>
  <c r="AI3259" i="1"/>
  <c r="AJ3259" i="1"/>
  <c r="HH3259" i="1"/>
  <c r="HI3259" i="1"/>
  <c r="HG3258" i="1"/>
  <c r="AH3258" i="1"/>
  <c r="AI3258" i="1"/>
  <c r="AJ3258" i="1"/>
  <c r="HH3258" i="1"/>
  <c r="HI3258" i="1"/>
  <c r="HG3257" i="1"/>
  <c r="AH3257" i="1"/>
  <c r="AI3257" i="1"/>
  <c r="AJ3257" i="1"/>
  <c r="HH3257" i="1"/>
  <c r="HI3257" i="1"/>
  <c r="HG3256" i="1"/>
  <c r="AH3256" i="1"/>
  <c r="AI3256" i="1"/>
  <c r="AJ3256" i="1"/>
  <c r="HH3256" i="1"/>
  <c r="HI3256" i="1"/>
  <c r="HG3255" i="1"/>
  <c r="AH3255" i="1"/>
  <c r="AI3255" i="1"/>
  <c r="AJ3255" i="1"/>
  <c r="HH3255" i="1"/>
  <c r="HI3255" i="1"/>
  <c r="HG3254" i="1"/>
  <c r="AH3254" i="1"/>
  <c r="AI3254" i="1"/>
  <c r="AJ3254" i="1"/>
  <c r="HH3254" i="1"/>
  <c r="HI3254" i="1"/>
  <c r="HG3253" i="1"/>
  <c r="AH3253" i="1"/>
  <c r="AI3253" i="1"/>
  <c r="AJ3253" i="1"/>
  <c r="HH3253" i="1"/>
  <c r="HI3253" i="1"/>
  <c r="HI3252" i="1"/>
  <c r="HH3252" i="1"/>
  <c r="HG3252" i="1"/>
  <c r="AJ3252" i="1"/>
  <c r="AI3252" i="1"/>
  <c r="AH3252" i="1"/>
  <c r="AJ3251" i="1"/>
  <c r="AI3251" i="1"/>
  <c r="AH3251" i="1"/>
  <c r="HI3251" i="1"/>
  <c r="HH3251" i="1"/>
  <c r="HG3251" i="1"/>
  <c r="HG3250" i="1"/>
  <c r="AH3250" i="1"/>
  <c r="AI3250" i="1"/>
  <c r="AJ3250" i="1"/>
  <c r="HH3250" i="1"/>
  <c r="HI3250" i="1"/>
  <c r="HG3249" i="1"/>
  <c r="AH3249" i="1"/>
  <c r="AI3249" i="1"/>
  <c r="AJ3249" i="1"/>
  <c r="HH3249" i="1"/>
  <c r="HI3249" i="1"/>
  <c r="HG3248" i="1"/>
  <c r="AH3248" i="1"/>
  <c r="AI3248" i="1"/>
  <c r="AJ3248" i="1"/>
  <c r="HH3248" i="1"/>
  <c r="HI3248" i="1"/>
  <c r="HG3247" i="1"/>
  <c r="AH3247" i="1"/>
  <c r="AI3247" i="1"/>
  <c r="AJ3247" i="1"/>
  <c r="HH3247" i="1"/>
  <c r="HI3247" i="1"/>
  <c r="HG3246" i="1"/>
  <c r="AH3246" i="1"/>
  <c r="AI3246" i="1"/>
  <c r="AJ3246" i="1"/>
  <c r="HH3246" i="1"/>
  <c r="HI3246" i="1"/>
  <c r="HG3245" i="1"/>
  <c r="AH3245" i="1"/>
  <c r="AI3245" i="1"/>
  <c r="AJ3245" i="1"/>
  <c r="HH3245" i="1"/>
  <c r="HI3245" i="1"/>
  <c r="HG3244" i="1"/>
  <c r="AH3244" i="1"/>
  <c r="AI3244" i="1"/>
  <c r="AJ3244" i="1"/>
  <c r="HH3244" i="1"/>
  <c r="HI3244" i="1"/>
  <c r="HG3243" i="1"/>
  <c r="AH3243" i="1"/>
  <c r="AI3243" i="1"/>
  <c r="AJ3243" i="1"/>
  <c r="HH3243" i="1"/>
  <c r="HI3243" i="1"/>
  <c r="HG3242" i="1"/>
  <c r="AH3242" i="1"/>
  <c r="AI3242" i="1"/>
  <c r="AJ3242" i="1"/>
  <c r="HH3242" i="1"/>
  <c r="HI3242" i="1"/>
  <c r="HG3241" i="1"/>
  <c r="AH3241" i="1"/>
  <c r="AI3241" i="1"/>
  <c r="AJ3241" i="1"/>
  <c r="HH3241" i="1"/>
  <c r="HI3241" i="1"/>
  <c r="HG3240" i="1"/>
  <c r="AH3240" i="1"/>
  <c r="AI3240" i="1"/>
  <c r="AJ3240" i="1"/>
  <c r="HH3240" i="1"/>
  <c r="HI3240" i="1"/>
  <c r="HG3239" i="1" l="1"/>
  <c r="AH3239" i="1"/>
  <c r="AI3239" i="1"/>
  <c r="AJ3239" i="1"/>
  <c r="HH3239" i="1"/>
  <c r="HI3239" i="1"/>
  <c r="HI3238" i="1"/>
  <c r="HH3238" i="1"/>
  <c r="HG3238" i="1"/>
  <c r="AJ3238" i="1"/>
  <c r="AI3238" i="1"/>
  <c r="AH3238" i="1"/>
  <c r="HG3237" i="1" l="1"/>
  <c r="AH3237" i="1"/>
  <c r="AI3237" i="1"/>
  <c r="AJ3237" i="1"/>
  <c r="HH3237" i="1"/>
  <c r="HI3237" i="1"/>
  <c r="HG3236" i="1"/>
  <c r="AH3236" i="1"/>
  <c r="AI3236" i="1"/>
  <c r="AJ3236" i="1"/>
  <c r="HH3236" i="1"/>
  <c r="HI3236" i="1"/>
  <c r="HG3235" i="1"/>
  <c r="AH3235" i="1"/>
  <c r="AI3235" i="1"/>
  <c r="AJ3235" i="1"/>
  <c r="HH3235" i="1"/>
  <c r="HI3235" i="1"/>
  <c r="HG3234" i="1"/>
  <c r="AH3234" i="1"/>
  <c r="AI3234" i="1"/>
  <c r="AJ3234" i="1"/>
  <c r="HH3234" i="1"/>
  <c r="HI3234" i="1"/>
  <c r="HG3233" i="1"/>
  <c r="AH3233" i="1"/>
  <c r="AI3233" i="1"/>
  <c r="AJ3233" i="1"/>
  <c r="HH3233" i="1"/>
  <c r="HI3233" i="1"/>
  <c r="HG3232" i="1"/>
  <c r="AH3232" i="1"/>
  <c r="AI3232" i="1"/>
  <c r="AJ3232" i="1"/>
  <c r="HH3232" i="1"/>
  <c r="HI3232" i="1"/>
  <c r="HG3231" i="1"/>
  <c r="AH3231" i="1"/>
  <c r="AI3231" i="1"/>
  <c r="AJ3231" i="1"/>
  <c r="HH3231" i="1"/>
  <c r="HI3231" i="1"/>
  <c r="HG3230" i="1"/>
  <c r="AH3230" i="1"/>
  <c r="AI3230" i="1"/>
  <c r="AJ3230" i="1"/>
  <c r="HH3230" i="1"/>
  <c r="HI3230" i="1"/>
  <c r="HG3229" i="1" l="1"/>
  <c r="AH3229" i="1"/>
  <c r="AI3229" i="1"/>
  <c r="AJ3229" i="1"/>
  <c r="HH3229" i="1"/>
  <c r="HI3229" i="1"/>
  <c r="HG3228" i="1"/>
  <c r="AH3228" i="1"/>
  <c r="AI3228" i="1"/>
  <c r="AJ3228" i="1"/>
  <c r="HH3228" i="1"/>
  <c r="HI3228" i="1"/>
  <c r="HG3227" i="1"/>
  <c r="AH3227" i="1"/>
  <c r="AI3227" i="1"/>
  <c r="AJ3227" i="1"/>
  <c r="HH3227" i="1"/>
  <c r="HI3227" i="1"/>
  <c r="HG3226" i="1"/>
  <c r="AH3226" i="1"/>
  <c r="AI3226" i="1"/>
  <c r="AJ3226" i="1"/>
  <c r="HH3226" i="1"/>
  <c r="HI3226" i="1"/>
  <c r="HG3225" i="1" l="1"/>
  <c r="AH3225" i="1"/>
  <c r="AI3225" i="1"/>
  <c r="AJ3225" i="1"/>
  <c r="HH3225" i="1"/>
  <c r="HI3225" i="1"/>
  <c r="HG3224" i="1"/>
  <c r="AH3224" i="1"/>
  <c r="AI3224" i="1"/>
  <c r="AJ3224" i="1"/>
  <c r="HH3224" i="1"/>
  <c r="HI3224" i="1"/>
  <c r="HG3223" i="1"/>
  <c r="AH3223" i="1"/>
  <c r="AI3223" i="1"/>
  <c r="AJ3223" i="1"/>
  <c r="HH3223" i="1"/>
  <c r="HI3223" i="1"/>
  <c r="HG3220" i="1"/>
  <c r="HG3221" i="1"/>
  <c r="HG3222" i="1"/>
  <c r="AH3222" i="1"/>
  <c r="AI3222" i="1"/>
  <c r="AJ3222" i="1"/>
  <c r="HH3222" i="1"/>
  <c r="HI3222" i="1"/>
  <c r="AH3221" i="1"/>
  <c r="AI3221" i="1"/>
  <c r="AJ3221" i="1"/>
  <c r="HH3221" i="1"/>
  <c r="HI3221" i="1"/>
  <c r="HG3219" i="1"/>
  <c r="AH3220" i="1"/>
  <c r="AI3220" i="1"/>
  <c r="AJ3220" i="1"/>
  <c r="HH3220" i="1"/>
  <c r="HI3220" i="1"/>
  <c r="AH3219" i="1"/>
  <c r="AI3219" i="1"/>
  <c r="AJ3219" i="1"/>
  <c r="HH3219" i="1"/>
  <c r="HI3219" i="1"/>
  <c r="HG3218" i="1"/>
  <c r="AH3218" i="1"/>
  <c r="AI3218" i="1"/>
  <c r="AJ3218" i="1"/>
  <c r="HH3218" i="1"/>
  <c r="HI3218" i="1"/>
  <c r="HG3217" i="1"/>
  <c r="AH3217" i="1"/>
  <c r="AI3217" i="1"/>
  <c r="AJ3217" i="1"/>
  <c r="HH3217" i="1"/>
  <c r="HI3217" i="1"/>
  <c r="HG3216" i="1"/>
  <c r="AH3216" i="1"/>
  <c r="AI3216" i="1"/>
  <c r="AJ3216" i="1"/>
  <c r="HH3216" i="1"/>
  <c r="HI3216" i="1"/>
  <c r="HG3215" i="1"/>
  <c r="AH3215" i="1"/>
  <c r="AI3215" i="1"/>
  <c r="AJ3215" i="1"/>
  <c r="HH3215" i="1"/>
  <c r="HI3215" i="1"/>
  <c r="HG3214" i="1"/>
  <c r="AH3214" i="1"/>
  <c r="AI3214" i="1"/>
  <c r="AJ3214" i="1"/>
  <c r="HH3214" i="1"/>
  <c r="HI3214" i="1"/>
  <c r="HG3213" i="1"/>
  <c r="AH3213" i="1"/>
  <c r="AI3213" i="1"/>
  <c r="AJ3213" i="1"/>
  <c r="HH3213" i="1"/>
  <c r="HI3213" i="1"/>
  <c r="HG3212" i="1"/>
  <c r="AH3212" i="1"/>
  <c r="AI3212" i="1"/>
  <c r="AJ3212" i="1"/>
  <c r="HH3212" i="1"/>
  <c r="HI3212" i="1"/>
  <c r="HG3211" i="1"/>
  <c r="AH3211" i="1"/>
  <c r="AI3211" i="1"/>
  <c r="AJ3211" i="1"/>
  <c r="HH3211" i="1"/>
  <c r="HI3211" i="1"/>
  <c r="HG3210" i="1"/>
  <c r="AH3210" i="1"/>
  <c r="AI3210" i="1"/>
  <c r="AJ3210" i="1"/>
  <c r="HH3210" i="1"/>
  <c r="HI3210" i="1"/>
  <c r="HG3209" i="1"/>
  <c r="AH3209" i="1"/>
  <c r="AI3209" i="1"/>
  <c r="AJ3209" i="1"/>
  <c r="HH3209" i="1"/>
  <c r="HI3209" i="1"/>
  <c r="HG3208" i="1"/>
  <c r="AH3208" i="1"/>
  <c r="AI3208" i="1"/>
  <c r="AJ3208" i="1"/>
  <c r="HH3208" i="1"/>
  <c r="HI3208" i="1"/>
  <c r="HG3207" i="1" l="1"/>
  <c r="AH3207" i="1"/>
  <c r="AI3207" i="1"/>
  <c r="AJ3207" i="1"/>
  <c r="HH3207" i="1"/>
  <c r="HI3207" i="1"/>
  <c r="HG3206" i="1"/>
  <c r="AH3206" i="1"/>
  <c r="AI3206" i="1"/>
  <c r="AJ3206" i="1"/>
  <c r="HH3206" i="1"/>
  <c r="HI3206" i="1"/>
  <c r="HG3205" i="1"/>
  <c r="AH3205" i="1"/>
  <c r="AI3205" i="1"/>
  <c r="AJ3205" i="1"/>
  <c r="HH3205" i="1"/>
  <c r="HI3205" i="1"/>
  <c r="HG3204" i="1"/>
  <c r="AH3204" i="1"/>
  <c r="AI3204" i="1"/>
  <c r="AJ3204" i="1"/>
  <c r="HH3204" i="1"/>
  <c r="HI3204" i="1"/>
  <c r="HG3203" i="1" l="1"/>
  <c r="AH3203" i="1"/>
  <c r="AI3203" i="1"/>
  <c r="AJ3203" i="1"/>
  <c r="HH3203" i="1"/>
  <c r="HI3203" i="1"/>
  <c r="HG3202" i="1"/>
  <c r="AH3202" i="1"/>
  <c r="AI3202" i="1"/>
  <c r="AJ3202" i="1"/>
  <c r="HH3202" i="1"/>
  <c r="HI3202" i="1"/>
  <c r="HG3201" i="1"/>
  <c r="AH3201" i="1"/>
  <c r="AI3201" i="1"/>
  <c r="AJ3201" i="1"/>
  <c r="HH3201" i="1"/>
  <c r="HI3201" i="1"/>
  <c r="HG3200" i="1"/>
  <c r="AH3200" i="1"/>
  <c r="AI3200" i="1"/>
  <c r="AJ3200" i="1"/>
  <c r="HH3200" i="1"/>
  <c r="HI3200" i="1"/>
  <c r="HG3199" i="1"/>
  <c r="AH3199" i="1"/>
  <c r="AI3199" i="1"/>
  <c r="AJ3199" i="1"/>
  <c r="HH3199" i="1"/>
  <c r="HI3199" i="1"/>
  <c r="HG3198" i="1"/>
  <c r="AH3198" i="1"/>
  <c r="AI3198" i="1"/>
  <c r="AJ3198" i="1"/>
  <c r="HH3198" i="1"/>
  <c r="HI3198" i="1"/>
  <c r="HG3197" i="1"/>
  <c r="AH3197" i="1"/>
  <c r="AI3197" i="1"/>
  <c r="AJ3197" i="1"/>
  <c r="HH3197" i="1"/>
  <c r="HI3197" i="1"/>
  <c r="HG3196" i="1"/>
  <c r="AH3196" i="1"/>
  <c r="AI3196" i="1"/>
  <c r="AJ3196" i="1"/>
  <c r="HH3196" i="1"/>
  <c r="HI3196" i="1"/>
  <c r="HG3195" i="1"/>
  <c r="AH3195" i="1"/>
  <c r="AI3195" i="1"/>
  <c r="AJ3195" i="1"/>
  <c r="HH3195" i="1"/>
  <c r="HI3195" i="1"/>
  <c r="HG3194" i="1"/>
  <c r="AH3194" i="1"/>
  <c r="AI3194" i="1"/>
  <c r="AJ3194" i="1"/>
  <c r="HH3194" i="1"/>
  <c r="HI3194" i="1"/>
  <c r="HG3193" i="1"/>
  <c r="AH3193" i="1"/>
  <c r="AI3193" i="1"/>
  <c r="AJ3193" i="1"/>
  <c r="HH3193" i="1"/>
  <c r="HI3193" i="1"/>
  <c r="HG3192" i="1"/>
  <c r="AH3192" i="1"/>
  <c r="AI3192" i="1"/>
  <c r="AJ3192" i="1"/>
  <c r="HH3192" i="1"/>
  <c r="HI3192" i="1"/>
  <c r="HG3191" i="1"/>
  <c r="AH3191" i="1"/>
  <c r="AI3191" i="1"/>
  <c r="AJ3191" i="1"/>
  <c r="HH3191" i="1"/>
  <c r="HI3191" i="1"/>
  <c r="HG3190" i="1"/>
  <c r="AH3190" i="1"/>
  <c r="AI3190" i="1"/>
  <c r="AJ3190" i="1"/>
  <c r="HH3190" i="1"/>
  <c r="HI3190" i="1"/>
  <c r="HG3189" i="1"/>
  <c r="AH3189" i="1"/>
  <c r="AI3189" i="1"/>
  <c r="AJ3189" i="1"/>
  <c r="HH3189" i="1"/>
  <c r="HI3189" i="1"/>
  <c r="HG3188" i="1"/>
  <c r="AH3188" i="1"/>
  <c r="AI3188" i="1"/>
  <c r="AJ3188" i="1"/>
  <c r="HH3188" i="1"/>
  <c r="HI3188" i="1"/>
  <c r="HG3187" i="1"/>
  <c r="AH3187" i="1"/>
  <c r="AI3187" i="1"/>
  <c r="AJ3187" i="1"/>
  <c r="HH3187" i="1"/>
  <c r="HI3187" i="1"/>
  <c r="HG3186" i="1"/>
  <c r="AH3186" i="1"/>
  <c r="AI3186" i="1"/>
  <c r="AJ3186" i="1"/>
  <c r="HH3186" i="1"/>
  <c r="HI3186" i="1"/>
  <c r="HG3185" i="1"/>
  <c r="AH3185" i="1"/>
  <c r="AI3185" i="1"/>
  <c r="AJ3185" i="1"/>
  <c r="HH3185" i="1"/>
  <c r="HI3185" i="1"/>
  <c r="AH3184" i="1"/>
  <c r="AI3184" i="1"/>
  <c r="AJ3184" i="1"/>
  <c r="HH3184" i="1"/>
  <c r="HI3184" i="1"/>
  <c r="HG3184" i="1"/>
  <c r="HG3183" i="1"/>
  <c r="AH3183" i="1"/>
  <c r="AI3183" i="1"/>
  <c r="AJ3183" i="1"/>
  <c r="HH3183" i="1"/>
  <c r="HI3183" i="1"/>
  <c r="HI3182" i="1"/>
  <c r="HH3182" i="1"/>
  <c r="HG3182" i="1"/>
  <c r="AJ3182" i="1"/>
  <c r="AI3182" i="1"/>
  <c r="AH3182" i="1"/>
  <c r="HG3181" i="1"/>
  <c r="AH3181" i="1"/>
  <c r="AI3181" i="1"/>
  <c r="AJ3181" i="1"/>
  <c r="HH3181" i="1"/>
  <c r="HI3181" i="1"/>
  <c r="HG3180" i="1"/>
  <c r="AH3180" i="1"/>
  <c r="AI3180" i="1"/>
  <c r="AJ3180" i="1"/>
  <c r="HH3180" i="1"/>
  <c r="HI3180" i="1"/>
  <c r="HG3179" i="1"/>
  <c r="AH3179" i="1"/>
  <c r="AI3179" i="1"/>
  <c r="AJ3179" i="1"/>
  <c r="HH3179" i="1"/>
  <c r="HI3179" i="1"/>
  <c r="HI3178" i="1"/>
  <c r="HH3178" i="1"/>
  <c r="HG3178" i="1"/>
  <c r="AJ3178" i="1"/>
  <c r="AI3178" i="1"/>
  <c r="AH3178" i="1"/>
  <c r="HI3177" i="1"/>
  <c r="HH3177" i="1"/>
  <c r="HG3177" i="1"/>
  <c r="AJ3177" i="1"/>
  <c r="AI3177" i="1"/>
  <c r="AH3177" i="1"/>
  <c r="HG3176" i="1" l="1"/>
  <c r="AH3176" i="1"/>
  <c r="AI3176" i="1"/>
  <c r="AJ3176" i="1"/>
  <c r="HH3176" i="1"/>
  <c r="HI3176" i="1"/>
  <c r="HG3175" i="1"/>
  <c r="AH3175" i="1"/>
  <c r="AI3175" i="1"/>
  <c r="AJ3175" i="1"/>
  <c r="HH3175" i="1"/>
  <c r="HI3175" i="1"/>
  <c r="HG3174" i="1"/>
  <c r="AH3174" i="1"/>
  <c r="AI3174" i="1"/>
  <c r="AJ3174" i="1"/>
  <c r="HH3174" i="1"/>
  <c r="HI3174" i="1"/>
  <c r="HG3173" i="1"/>
  <c r="AH3173" i="1"/>
  <c r="AI3173" i="1"/>
  <c r="AJ3173" i="1"/>
  <c r="HH3173" i="1"/>
  <c r="HI3173" i="1"/>
  <c r="HG3172" i="1"/>
  <c r="AH3172" i="1"/>
  <c r="AI3172" i="1"/>
  <c r="AJ3172" i="1"/>
  <c r="HH3172" i="1"/>
  <c r="HI3172" i="1"/>
  <c r="HG3171" i="1"/>
  <c r="AH3171" i="1"/>
  <c r="AI3171" i="1"/>
  <c r="AJ3171" i="1"/>
  <c r="HH3171" i="1"/>
  <c r="HI3171" i="1"/>
  <c r="HG3170" i="1" l="1"/>
  <c r="AH3170" i="1"/>
  <c r="AI3170" i="1"/>
  <c r="AJ3170" i="1"/>
  <c r="HH3170" i="1"/>
  <c r="HI3170" i="1"/>
  <c r="HG3169" i="1"/>
  <c r="AH3169" i="1"/>
  <c r="AI3169" i="1"/>
  <c r="AJ3169" i="1"/>
  <c r="HH3169" i="1"/>
  <c r="HI3169" i="1"/>
  <c r="HG3168" i="1"/>
  <c r="AH3168" i="1"/>
  <c r="AI3168" i="1"/>
  <c r="AJ3168" i="1"/>
  <c r="HH3168" i="1"/>
  <c r="HI3168" i="1"/>
  <c r="HG3167" i="1"/>
  <c r="AH3167" i="1"/>
  <c r="AI3167" i="1"/>
  <c r="AJ3167" i="1"/>
  <c r="HH3167" i="1"/>
  <c r="HI3167" i="1"/>
  <c r="HG3166" i="1"/>
  <c r="AH3166" i="1"/>
  <c r="AI3166" i="1"/>
  <c r="AJ3166" i="1"/>
  <c r="HH3166" i="1"/>
  <c r="HI3166" i="1"/>
  <c r="HG3165" i="1"/>
  <c r="AH3165" i="1"/>
  <c r="AI3165" i="1"/>
  <c r="AJ3165" i="1"/>
  <c r="HH3165" i="1"/>
  <c r="HI3165" i="1"/>
  <c r="HG3162" i="1"/>
  <c r="HG3163" i="1"/>
  <c r="HG3164" i="1"/>
  <c r="AH3164" i="1"/>
  <c r="AI3164" i="1"/>
  <c r="AJ3164" i="1"/>
  <c r="HH3164" i="1"/>
  <c r="HI3164" i="1"/>
  <c r="AH3163" i="1" l="1"/>
  <c r="AI3163" i="1"/>
  <c r="AJ3163" i="1"/>
  <c r="HH3163" i="1"/>
  <c r="HI3163" i="1"/>
  <c r="HG3161" i="1"/>
  <c r="AH3162" i="1"/>
  <c r="AI3162" i="1"/>
  <c r="AJ3162" i="1"/>
  <c r="HH3162" i="1"/>
  <c r="HI3162" i="1"/>
  <c r="AH3161" i="1"/>
  <c r="AI3161" i="1"/>
  <c r="AJ3161" i="1"/>
  <c r="HH3161" i="1"/>
  <c r="HI3161" i="1"/>
  <c r="HG3160" i="1"/>
  <c r="HG3159" i="1"/>
  <c r="AH3160" i="1"/>
  <c r="AI3160" i="1"/>
  <c r="AJ3160" i="1"/>
  <c r="HH3160" i="1"/>
  <c r="HI3160" i="1"/>
  <c r="AH3159" i="1"/>
  <c r="AI3159" i="1"/>
  <c r="AJ3159" i="1"/>
  <c r="HH3159" i="1"/>
  <c r="HI3159" i="1"/>
  <c r="HG3158" i="1"/>
  <c r="HG3157" i="1"/>
  <c r="AH3158" i="1"/>
  <c r="AI3158" i="1"/>
  <c r="AJ3158" i="1"/>
  <c r="HH3158" i="1"/>
  <c r="HI3158" i="1"/>
  <c r="AH3157" i="1"/>
  <c r="AI3157" i="1"/>
  <c r="AJ3157" i="1"/>
  <c r="HH3157" i="1"/>
  <c r="HI3157" i="1"/>
  <c r="HG3156" i="1"/>
  <c r="AH3156" i="1"/>
  <c r="AI3156" i="1"/>
  <c r="AJ3156" i="1"/>
  <c r="HH3156" i="1"/>
  <c r="HI3156" i="1"/>
  <c r="HG3155" i="1" l="1"/>
  <c r="AH3155" i="1"/>
  <c r="AI3155" i="1"/>
  <c r="AJ3155" i="1"/>
  <c r="HH3155" i="1"/>
  <c r="HI3155" i="1"/>
  <c r="HG3154" i="1"/>
  <c r="AH3154" i="1"/>
  <c r="AI3154" i="1"/>
  <c r="AJ3154" i="1"/>
  <c r="HH3154" i="1"/>
  <c r="HI3154" i="1"/>
  <c r="HG3153" i="1"/>
  <c r="HH3153" i="1"/>
  <c r="HI3153" i="1"/>
  <c r="AH3153" i="1"/>
  <c r="AI3153" i="1"/>
  <c r="AJ3153" i="1"/>
  <c r="HG3152" i="1"/>
  <c r="AH3152" i="1"/>
  <c r="AI3152" i="1"/>
  <c r="AJ3152" i="1"/>
  <c r="HH3152" i="1"/>
  <c r="HI3152" i="1"/>
  <c r="HG3151" i="1"/>
  <c r="AH3151" i="1"/>
  <c r="AI3151" i="1"/>
  <c r="AJ3151" i="1"/>
  <c r="HH3151" i="1"/>
  <c r="HI3151" i="1"/>
  <c r="HG3150" i="1"/>
  <c r="AH3150" i="1"/>
  <c r="AI3150" i="1"/>
  <c r="AJ3150" i="1"/>
  <c r="HH3150" i="1"/>
  <c r="HI3150" i="1"/>
  <c r="HG3149" i="1"/>
  <c r="AH3149" i="1"/>
  <c r="AI3149" i="1"/>
  <c r="AJ3149" i="1"/>
  <c r="HH3149" i="1"/>
  <c r="HI3149" i="1"/>
  <c r="HG3148" i="1"/>
  <c r="AH3148" i="1"/>
  <c r="AI3148" i="1"/>
  <c r="AJ3148" i="1"/>
  <c r="HH3148" i="1"/>
  <c r="HI3148" i="1"/>
  <c r="HG3147" i="1"/>
  <c r="AH3147" i="1"/>
  <c r="AI3147" i="1"/>
  <c r="AJ3147" i="1"/>
  <c r="HH3147" i="1"/>
  <c r="HI3147" i="1"/>
  <c r="HG3146" i="1"/>
  <c r="AH3146" i="1"/>
  <c r="AI3146" i="1"/>
  <c r="AJ3146" i="1"/>
  <c r="HH3146" i="1"/>
  <c r="HI3146" i="1"/>
  <c r="HG3145" i="1"/>
  <c r="AH3145" i="1"/>
  <c r="AI3145" i="1"/>
  <c r="AJ3145" i="1"/>
  <c r="HH3145" i="1"/>
  <c r="HI3145" i="1"/>
  <c r="HG3144" i="1"/>
  <c r="AH3144" i="1"/>
  <c r="AI3144" i="1"/>
  <c r="AJ3144" i="1"/>
  <c r="HH3144" i="1"/>
  <c r="HI3144" i="1"/>
  <c r="HG3143" i="1"/>
  <c r="AH3143" i="1"/>
  <c r="AI3143" i="1"/>
  <c r="AJ3143" i="1"/>
  <c r="HH3143" i="1"/>
  <c r="HI3143" i="1"/>
  <c r="HG3142" i="1"/>
  <c r="AH3142" i="1"/>
  <c r="AI3142" i="1"/>
  <c r="AJ3142" i="1"/>
  <c r="HH3142" i="1"/>
  <c r="HI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G3141" i="1"/>
  <c r="HH3141" i="1"/>
  <c r="HI3141" i="1"/>
  <c r="HG3140" i="1"/>
  <c r="HH3140" i="1"/>
  <c r="HI3140" i="1"/>
  <c r="HG3139" i="1"/>
  <c r="HH3139" i="1"/>
  <c r="HI3139" i="1"/>
  <c r="HG3138" i="1"/>
  <c r="HH3138" i="1"/>
  <c r="HI3138" i="1"/>
  <c r="HG3137" i="1"/>
  <c r="HH3137" i="1"/>
  <c r="HI3137" i="1"/>
  <c r="HG3136" i="1"/>
  <c r="HH3136" i="1"/>
  <c r="HI3136" i="1"/>
  <c r="HG3135" i="1"/>
  <c r="HH3135" i="1"/>
  <c r="HI3135" i="1"/>
  <c r="HG3134" i="1"/>
  <c r="HH3134" i="1"/>
  <c r="HI3134" i="1"/>
  <c r="HG3133" i="1"/>
  <c r="HH3133" i="1"/>
  <c r="HI3133" i="1"/>
  <c r="HI3132" i="1"/>
  <c r="HH3132" i="1"/>
  <c r="HG3132" i="1"/>
  <c r="HG3131" i="1"/>
  <c r="HH3131" i="1"/>
  <c r="HI3131" i="1"/>
  <c r="HG3130" i="1"/>
  <c r="HH3130" i="1"/>
  <c r="HI3130" i="1"/>
  <c r="HG3129" i="1"/>
  <c r="HH3129" i="1"/>
  <c r="HI3129" i="1"/>
  <c r="HG3128" i="1"/>
  <c r="HH3128" i="1"/>
  <c r="HI3128" i="1"/>
  <c r="HG3127" i="1"/>
  <c r="HH3127" i="1"/>
  <c r="HI3127" i="1"/>
  <c r="HG3126" i="1"/>
  <c r="HH3126" i="1"/>
  <c r="HI3126" i="1"/>
  <c r="HG3125" i="1"/>
  <c r="HH3125" i="1"/>
  <c r="HI3125" i="1"/>
  <c r="HG3124" i="1"/>
  <c r="HH3124" i="1"/>
  <c r="HI3124" i="1"/>
  <c r="HG3123" i="1"/>
  <c r="HH3123" i="1"/>
  <c r="HI3123" i="1"/>
  <c r="HG3122" i="1"/>
  <c r="HH3122" i="1"/>
  <c r="HI3122" i="1"/>
  <c r="HG3121" i="1"/>
  <c r="HH3121" i="1"/>
  <c r="HI3121" i="1"/>
  <c r="HG3120" i="1"/>
  <c r="HH3120" i="1"/>
  <c r="HI3120" i="1"/>
  <c r="HG3119" i="1"/>
  <c r="HH3119" i="1"/>
  <c r="HI3119" i="1"/>
  <c r="HG3118" i="1"/>
  <c r="HH3118" i="1"/>
  <c r="HI3118" i="1"/>
  <c r="HG3117" i="1"/>
  <c r="HH3117" i="1"/>
  <c r="HI3117" i="1"/>
  <c r="HG3116" i="1"/>
  <c r="HH3116" i="1"/>
  <c r="HI3116" i="1"/>
  <c r="HG3115" i="1"/>
  <c r="HH3115" i="1"/>
  <c r="HI3115" i="1"/>
  <c r="HG3114" i="1"/>
  <c r="HH3114" i="1"/>
  <c r="HI3114" i="1"/>
  <c r="HG3113" i="1"/>
  <c r="HH3113" i="1"/>
  <c r="HI3113" i="1"/>
  <c r="HG3112" i="1"/>
  <c r="HH3112" i="1"/>
  <c r="HI3112" i="1"/>
  <c r="HG3111" i="1"/>
  <c r="HH3111" i="1"/>
  <c r="HI3111" i="1"/>
  <c r="HG3110" i="1"/>
  <c r="HH3110" i="1"/>
  <c r="HI3110" i="1"/>
  <c r="HG3109" i="1"/>
  <c r="HH3109" i="1"/>
  <c r="HI3109" i="1"/>
  <c r="HG3108" i="1" l="1"/>
  <c r="HH3108" i="1"/>
  <c r="HI3108" i="1"/>
  <c r="HG3107" i="1"/>
  <c r="HH3107" i="1"/>
  <c r="HI3107" i="1"/>
  <c r="HG3106" i="1" l="1"/>
  <c r="HH3106" i="1"/>
  <c r="HI3106" i="1"/>
  <c r="HG3105" i="1"/>
  <c r="HH3105" i="1"/>
  <c r="HI3105" i="1"/>
  <c r="HG3104" i="1"/>
  <c r="HH3104" i="1"/>
  <c r="HI3104" i="1"/>
  <c r="HG3103" i="1"/>
  <c r="HH3103" i="1"/>
  <c r="HI3103" i="1"/>
  <c r="HG3102" i="1" l="1"/>
  <c r="HH3102" i="1"/>
  <c r="HI3102" i="1"/>
  <c r="HG3101" i="1"/>
  <c r="HH3101" i="1"/>
  <c r="HI3101" i="1"/>
  <c r="HG3100" i="1"/>
  <c r="HH3100" i="1"/>
  <c r="HI3100" i="1"/>
  <c r="HG3099" i="1"/>
  <c r="HH3099" i="1"/>
  <c r="HI3099" i="1"/>
  <c r="HG3098" i="1"/>
  <c r="HH3098" i="1"/>
  <c r="HI3098" i="1"/>
  <c r="HH3097" i="1"/>
  <c r="HI3097" i="1"/>
  <c r="HI3096" i="1"/>
  <c r="HH3096" i="1"/>
  <c r="HG3097" i="1"/>
  <c r="HG3096" i="1"/>
  <c r="HG3095" i="1"/>
  <c r="HH3095" i="1"/>
  <c r="HI3095" i="1"/>
  <c r="HG3094" i="1"/>
  <c r="HH3094" i="1"/>
  <c r="HI3094" i="1"/>
  <c r="HG3093" i="1" l="1"/>
  <c r="HH3093" i="1"/>
  <c r="HI3093" i="1"/>
  <c r="HG3092" i="1"/>
  <c r="HH3092" i="1"/>
  <c r="HI3092" i="1"/>
  <c r="HG3091" i="1"/>
  <c r="HH3091" i="1"/>
  <c r="HI3091" i="1"/>
  <c r="HG3090" i="1" l="1"/>
  <c r="HH3090" i="1"/>
  <c r="HI3090" i="1"/>
  <c r="HG3089" i="1"/>
  <c r="HH3089" i="1"/>
  <c r="HI3089" i="1"/>
  <c r="HG3088" i="1"/>
  <c r="HH3088" i="1"/>
  <c r="HI3088" i="1"/>
  <c r="HG3087" i="1"/>
  <c r="HH3087" i="1"/>
  <c r="HI3087" i="1"/>
  <c r="HG3086" i="1"/>
  <c r="HH3086" i="1"/>
  <c r="HI3086" i="1"/>
  <c r="HG3085" i="1"/>
  <c r="HH3085" i="1"/>
  <c r="HI3085" i="1"/>
  <c r="HG3084" i="1"/>
  <c r="HH3084" i="1"/>
  <c r="HI3084" i="1"/>
  <c r="HG3083" i="1"/>
  <c r="HH3083" i="1"/>
  <c r="HI3083" i="1"/>
  <c r="HG3082" i="1"/>
  <c r="HH3082" i="1"/>
  <c r="HI3082" i="1"/>
  <c r="HG3081" i="1" l="1"/>
  <c r="HH3081" i="1"/>
  <c r="HI3081" i="1"/>
  <c r="HG3080" i="1"/>
  <c r="HH3080" i="1"/>
  <c r="HI3080" i="1"/>
  <c r="HG3078" i="1" l="1"/>
  <c r="HH3078" i="1"/>
  <c r="HI3078" i="1"/>
  <c r="HG3079" i="1"/>
  <c r="HH3079" i="1"/>
  <c r="HI3079" i="1"/>
  <c r="HG3077" i="1"/>
  <c r="HH3077" i="1"/>
  <c r="HI3077" i="1"/>
  <c r="HG3076" i="1" l="1"/>
  <c r="HH3076" i="1"/>
  <c r="HI3076" i="1"/>
  <c r="HG3075" i="1"/>
  <c r="HH3075" i="1"/>
  <c r="HI3075" i="1"/>
  <c r="HG3074" i="1"/>
  <c r="HH3074" i="1"/>
  <c r="HI3074" i="1"/>
  <c r="HG3073" i="1"/>
  <c r="HH3073" i="1"/>
  <c r="HI3073" i="1"/>
  <c r="HG3072" i="1"/>
  <c r="HH3072" i="1"/>
  <c r="HI3072" i="1"/>
  <c r="HG3071" i="1"/>
  <c r="HH3071" i="1"/>
  <c r="HI3071" i="1"/>
  <c r="HG3070" i="1"/>
  <c r="HH3070" i="1"/>
  <c r="HI3070" i="1"/>
  <c r="HG3069" i="1"/>
  <c r="HH3069" i="1"/>
  <c r="HI3069" i="1"/>
  <c r="HG3068" i="1"/>
  <c r="HH3068" i="1"/>
  <c r="HI3068" i="1"/>
  <c r="HG3067" i="1"/>
  <c r="HH3067" i="1"/>
  <c r="HI3067" i="1"/>
  <c r="HG3066" i="1"/>
  <c r="HH3066" i="1"/>
  <c r="HI3066" i="1"/>
  <c r="HG3065" i="1"/>
  <c r="HH3065" i="1"/>
  <c r="HI3065" i="1"/>
  <c r="HG3064" i="1"/>
  <c r="HH3064" i="1"/>
  <c r="HI3064" i="1"/>
  <c r="HH3063" i="1"/>
  <c r="HI3063" i="1"/>
  <c r="HG3063" i="1"/>
  <c r="HG3062" i="1"/>
  <c r="HH3062" i="1"/>
  <c r="HI3062" i="1"/>
  <c r="HG3061" i="1"/>
  <c r="HH3061" i="1"/>
  <c r="HI3061" i="1"/>
  <c r="HG3060" i="1"/>
  <c r="HH3060" i="1"/>
  <c r="HI3060" i="1"/>
  <c r="HG3059" i="1"/>
  <c r="HH3059" i="1"/>
  <c r="HI3059" i="1"/>
  <c r="HG3058" i="1"/>
  <c r="HH3058" i="1"/>
  <c r="HI3058" i="1"/>
  <c r="HG3057" i="1"/>
  <c r="HH3057" i="1"/>
  <c r="HI3057" i="1"/>
  <c r="HG3056" i="1"/>
  <c r="HH3056" i="1"/>
  <c r="HI3056" i="1"/>
  <c r="HG3055" i="1"/>
  <c r="HH3055" i="1"/>
  <c r="HI3055" i="1"/>
  <c r="HG3054" i="1"/>
  <c r="HH3054" i="1"/>
  <c r="HI3054" i="1"/>
  <c r="HG3053" i="1"/>
  <c r="HH3053" i="1"/>
  <c r="HI3053" i="1"/>
  <c r="HG3052" i="1"/>
  <c r="HH3052" i="1"/>
  <c r="HI3052" i="1"/>
  <c r="HG3051" i="1"/>
  <c r="HH3051" i="1"/>
  <c r="HI3051" i="1"/>
  <c r="HG3050" i="1"/>
  <c r="HH3050" i="1"/>
  <c r="HI3050" i="1"/>
  <c r="HG3049" i="1"/>
  <c r="HH3049" i="1"/>
  <c r="HI3049" i="1"/>
  <c r="HG3048" i="1"/>
  <c r="HH3048" i="1"/>
  <c r="HI3048" i="1"/>
  <c r="HG3047" i="1"/>
  <c r="HH3047" i="1"/>
  <c r="HI3047" i="1"/>
  <c r="HG3046" i="1"/>
  <c r="HH3046" i="1"/>
  <c r="HI3046" i="1"/>
  <c r="HG3045" i="1"/>
  <c r="HH3045" i="1"/>
  <c r="HI3045" i="1"/>
  <c r="HG3044" i="1"/>
  <c r="HH3044" i="1"/>
  <c r="HI3044" i="1"/>
  <c r="HG3043" i="1"/>
  <c r="HH3043" i="1"/>
  <c r="HI3043" i="1"/>
  <c r="HG3042" i="1"/>
  <c r="HH3042" i="1"/>
  <c r="HI3042" i="1"/>
  <c r="HI3041" i="1"/>
  <c r="HH3041" i="1"/>
  <c r="HG3041" i="1"/>
  <c r="HG3040" i="1"/>
  <c r="HH3040" i="1"/>
  <c r="HI3040" i="1"/>
  <c r="HG3039" i="1"/>
  <c r="HH3039" i="1"/>
  <c r="HI3039" i="1"/>
  <c r="HG3038" i="1"/>
  <c r="HH3038" i="1"/>
  <c r="HI3038" i="1"/>
  <c r="HG3037" i="1"/>
  <c r="HH3037" i="1"/>
  <c r="HI3037" i="1"/>
  <c r="HG3036" i="1"/>
  <c r="HH3036" i="1"/>
  <c r="HI3036" i="1"/>
  <c r="HG3035" i="1"/>
  <c r="HH3035" i="1"/>
  <c r="HI3035" i="1"/>
  <c r="HG3034" i="1"/>
  <c r="HH3034" i="1"/>
  <c r="HI3034" i="1"/>
  <c r="HG3033" i="1"/>
  <c r="HH3033" i="1"/>
  <c r="HI3033" i="1"/>
  <c r="HG3032" i="1"/>
  <c r="HH3032" i="1"/>
  <c r="HI3032" i="1"/>
  <c r="HG3031" i="1"/>
  <c r="HH3031" i="1"/>
  <c r="HI3031" i="1"/>
  <c r="HG3030" i="1"/>
  <c r="HH3030" i="1"/>
  <c r="HI3030" i="1"/>
  <c r="HG3029" i="1"/>
  <c r="HH3029" i="1"/>
  <c r="HI3029" i="1"/>
  <c r="HG3028" i="1"/>
  <c r="HH3028" i="1"/>
  <c r="HI3028" i="1"/>
  <c r="HG3027" i="1"/>
  <c r="HH3027" i="1"/>
  <c r="HI3027" i="1"/>
  <c r="HG3026" i="1"/>
  <c r="HH3026" i="1"/>
  <c r="HI3026" i="1"/>
  <c r="HG3025" i="1"/>
  <c r="HH3025" i="1"/>
  <c r="HI3025" i="1"/>
  <c r="HG3024" i="1"/>
  <c r="HH3024" i="1"/>
  <c r="HI3024" i="1"/>
  <c r="HG3023" i="1"/>
  <c r="HH3023" i="1"/>
  <c r="HI3023" i="1"/>
  <c r="HG3022" i="1"/>
  <c r="HH3022" i="1"/>
  <c r="HI3022" i="1"/>
  <c r="HG3021" i="1"/>
  <c r="HH3021" i="1"/>
  <c r="HI3021" i="1"/>
  <c r="HG3020" i="1"/>
  <c r="HH3020" i="1"/>
  <c r="HI3020" i="1"/>
  <c r="HG3019" i="1"/>
  <c r="HH3019" i="1"/>
  <c r="HI3019" i="1"/>
  <c r="HG3018" i="1"/>
  <c r="HH3018" i="1"/>
  <c r="HI3018" i="1"/>
  <c r="HG3017" i="1"/>
  <c r="HH3017" i="1"/>
  <c r="HI3017" i="1"/>
  <c r="HG3016" i="1"/>
  <c r="HH3016" i="1"/>
  <c r="HI3016" i="1"/>
  <c r="HG3015" i="1"/>
  <c r="HH3015" i="1"/>
  <c r="HI3015" i="1"/>
  <c r="HG3014" i="1"/>
  <c r="HH3014" i="1"/>
  <c r="HI3014" i="1"/>
  <c r="HG3013" i="1"/>
  <c r="HH3013" i="1"/>
  <c r="HI3013" i="1"/>
  <c r="HG3012" i="1"/>
  <c r="HH3012" i="1"/>
  <c r="HI3012" i="1"/>
  <c r="HG3011" i="1"/>
  <c r="HH3011" i="1"/>
  <c r="HI3011" i="1"/>
  <c r="HG3010" i="1"/>
  <c r="HH3010" i="1"/>
  <c r="HI3010" i="1"/>
  <c r="HG3009" i="1"/>
  <c r="HH3009" i="1"/>
  <c r="HI3009" i="1"/>
  <c r="HI3008" i="1"/>
  <c r="HH3008" i="1"/>
  <c r="HG3008" i="1"/>
  <c r="HG3007" i="1"/>
  <c r="HH3007" i="1"/>
  <c r="HI3007" i="1"/>
  <c r="HG3006" i="1"/>
  <c r="HH3006" i="1"/>
  <c r="HI3006" i="1"/>
  <c r="HG3005" i="1" l="1"/>
  <c r="HH3005" i="1"/>
  <c r="HI3005" i="1"/>
  <c r="HG3004" i="1"/>
  <c r="HH3004" i="1"/>
  <c r="HI3004" i="1"/>
  <c r="HG3003" i="1"/>
  <c r="HH3003" i="1"/>
  <c r="HI3003" i="1"/>
  <c r="HG3002" i="1"/>
  <c r="HH3002" i="1"/>
  <c r="HI3002" i="1"/>
  <c r="HG3001" i="1"/>
  <c r="HH3001" i="1"/>
  <c r="HI3001" i="1"/>
  <c r="HG3000" i="1"/>
  <c r="HH3000" i="1"/>
  <c r="HI3000" i="1"/>
  <c r="HG2999" i="1"/>
  <c r="HH2999" i="1"/>
  <c r="HI2999" i="1"/>
  <c r="HI2998" i="1"/>
  <c r="HH2998" i="1"/>
  <c r="HG2998" i="1"/>
  <c r="HI2997" i="1"/>
  <c r="HH2997" i="1"/>
  <c r="HG2997" i="1"/>
  <c r="HG2996" i="1"/>
  <c r="HH2996" i="1"/>
  <c r="HI2996" i="1"/>
  <c r="HG2995" i="1"/>
  <c r="HH2995" i="1"/>
  <c r="HI2995" i="1"/>
  <c r="HG2994" i="1"/>
  <c r="HH2994" i="1"/>
  <c r="HI2994" i="1"/>
  <c r="HG2993" i="1"/>
  <c r="HH2993" i="1"/>
  <c r="HI2993" i="1"/>
  <c r="HG2992" i="1" l="1"/>
  <c r="HH2992" i="1"/>
  <c r="HI2992" i="1"/>
  <c r="HG2991" i="1"/>
  <c r="HH2991" i="1"/>
  <c r="HI2991" i="1"/>
  <c r="HG2990" i="1"/>
  <c r="HH2990" i="1"/>
  <c r="HI2990" i="1"/>
  <c r="HG2989" i="1"/>
  <c r="HH2989" i="1"/>
  <c r="HI2989" i="1"/>
  <c r="HG2988" i="1"/>
  <c r="HH2988" i="1"/>
  <c r="HI2988" i="1"/>
  <c r="HG2987" i="1"/>
  <c r="HH2987" i="1"/>
  <c r="HI2987" i="1"/>
  <c r="HG2986" i="1"/>
  <c r="HH2986" i="1"/>
  <c r="HI2986" i="1"/>
  <c r="HG2985" i="1"/>
  <c r="HH2985" i="1"/>
  <c r="HI2985" i="1"/>
  <c r="HG2984" i="1"/>
  <c r="HH2984" i="1"/>
  <c r="HI2984" i="1"/>
  <c r="HG2983" i="1"/>
  <c r="HH2983" i="1"/>
  <c r="HI2983" i="1"/>
  <c r="HG2982" i="1"/>
  <c r="HH2982" i="1"/>
  <c r="HI2982" i="1"/>
  <c r="HG2981" i="1"/>
  <c r="HH2981" i="1"/>
  <c r="HI2981" i="1"/>
  <c r="HI2977" i="1"/>
  <c r="HH2977" i="1"/>
  <c r="HG2977" i="1"/>
  <c r="HG2980" i="1" l="1"/>
  <c r="HH2980" i="1"/>
  <c r="HI2980" i="1"/>
  <c r="HG2978" i="1"/>
  <c r="HH2978" i="1"/>
  <c r="HI2978" i="1"/>
  <c r="HG2979" i="1"/>
  <c r="HH2979" i="1"/>
  <c r="HI2979" i="1"/>
  <c r="HG2976" i="1"/>
  <c r="HH2976" i="1"/>
  <c r="HI2976" i="1"/>
  <c r="HG2975" i="1"/>
  <c r="HH2975" i="1"/>
  <c r="HI2975" i="1"/>
  <c r="HG2974" i="1"/>
  <c r="HH2974" i="1"/>
  <c r="HI2974" i="1"/>
  <c r="HG2973" i="1"/>
  <c r="HH2973" i="1"/>
  <c r="HI2973" i="1"/>
  <c r="HG2972" i="1"/>
  <c r="HH2972" i="1"/>
  <c r="HI2972" i="1"/>
  <c r="HG2971" i="1"/>
  <c r="HH2971" i="1"/>
  <c r="HI2971" i="1"/>
  <c r="HG2970" i="1"/>
  <c r="HH2970" i="1"/>
  <c r="HI2970" i="1"/>
  <c r="HG2969" i="1"/>
  <c r="HH2969" i="1"/>
  <c r="HI2969" i="1"/>
  <c r="HG2968" i="1"/>
  <c r="HH2968" i="1"/>
  <c r="HI2968" i="1"/>
  <c r="HG2967" i="1"/>
  <c r="HH2967" i="1"/>
  <c r="HI2967" i="1"/>
  <c r="HG2966" i="1" l="1"/>
  <c r="HH2966" i="1"/>
  <c r="HI2966" i="1"/>
  <c r="HG2965" i="1"/>
  <c r="HH2965" i="1"/>
  <c r="HI2965" i="1"/>
  <c r="HG2964" i="1"/>
  <c r="HH2964" i="1"/>
  <c r="HI2964" i="1"/>
  <c r="HG2963" i="1" l="1"/>
  <c r="HH2963" i="1"/>
  <c r="HI2963" i="1"/>
  <c r="HG2962" i="1"/>
  <c r="HH2962" i="1"/>
  <c r="HI2962" i="1"/>
  <c r="HG2961" i="1"/>
  <c r="HH2961" i="1"/>
  <c r="HI2961" i="1"/>
  <c r="HG2960" i="1"/>
  <c r="HH2960" i="1"/>
  <c r="HI2960" i="1"/>
  <c r="HG2959" i="1"/>
  <c r="HH2959" i="1"/>
  <c r="HI2959" i="1"/>
  <c r="HG2958" i="1"/>
  <c r="HH2958" i="1"/>
  <c r="HI2958" i="1"/>
  <c r="HG2957" i="1"/>
  <c r="HH2957" i="1"/>
  <c r="HI2957" i="1"/>
  <c r="HG2956" i="1"/>
  <c r="HH2956" i="1"/>
  <c r="HI2956" i="1"/>
  <c r="HG2955" i="1"/>
  <c r="HH2955" i="1"/>
  <c r="HI2955" i="1"/>
  <c r="HG2954" i="1"/>
  <c r="HH2954" i="1"/>
  <c r="HI2954" i="1"/>
  <c r="HG2953" i="1" l="1"/>
  <c r="HH2953" i="1"/>
  <c r="HI2953" i="1"/>
  <c r="HG2952" i="1"/>
  <c r="HH2952" i="1"/>
  <c r="HI2952" i="1"/>
  <c r="HG2951" i="1"/>
  <c r="HH2951" i="1"/>
  <c r="HI2951" i="1"/>
  <c r="HG2950" i="1" l="1"/>
  <c r="HH2950" i="1"/>
  <c r="HI2950" i="1"/>
  <c r="HG2949" i="1"/>
  <c r="HH2949" i="1"/>
  <c r="HI2949" i="1"/>
  <c r="HG2948" i="1"/>
  <c r="HH2948" i="1"/>
  <c r="HI2948" i="1"/>
  <c r="HG2947" i="1"/>
  <c r="HH2947" i="1"/>
  <c r="HI2947" i="1"/>
  <c r="HG2946" i="1"/>
  <c r="HH2946" i="1"/>
  <c r="HI2946" i="1"/>
  <c r="HG2945" i="1" l="1"/>
  <c r="HH2945" i="1"/>
  <c r="HI2945" i="1"/>
  <c r="HG2944" i="1"/>
  <c r="HH2944" i="1"/>
  <c r="HI2944" i="1"/>
  <c r="HG2943" i="1"/>
  <c r="HH2943" i="1"/>
  <c r="HI2943" i="1"/>
  <c r="HG2942" i="1"/>
  <c r="HH2942" i="1"/>
  <c r="HI2942" i="1"/>
  <c r="HG2941" i="1"/>
  <c r="HH2941" i="1"/>
  <c r="HI2941" i="1"/>
  <c r="HG2940" i="1"/>
  <c r="HH2940" i="1"/>
  <c r="HI2940" i="1"/>
  <c r="HG2939" i="1"/>
  <c r="HH2939" i="1"/>
  <c r="HI2939" i="1"/>
  <c r="HG2938" i="1"/>
  <c r="HH2938" i="1"/>
  <c r="HI2938" i="1"/>
  <c r="HG2937" i="1"/>
  <c r="HH2937" i="1"/>
  <c r="HI2937" i="1"/>
  <c r="HG2936" i="1"/>
  <c r="HH2936" i="1"/>
  <c r="HI2936" i="1"/>
  <c r="HG2935" i="1"/>
  <c r="HH2935" i="1"/>
  <c r="HI2935" i="1"/>
  <c r="HG2934" i="1"/>
  <c r="HH2934" i="1"/>
  <c r="HI2934" i="1"/>
  <c r="HG2933" i="1"/>
  <c r="HH2933" i="1"/>
  <c r="HI2933" i="1"/>
  <c r="HG2932" i="1"/>
  <c r="HH2932" i="1"/>
  <c r="HI2932" i="1"/>
  <c r="HG2931" i="1"/>
  <c r="HH2931" i="1"/>
  <c r="HI2931" i="1"/>
  <c r="HG2930" i="1"/>
  <c r="HH2930" i="1"/>
  <c r="HI2930" i="1"/>
  <c r="HG2929" i="1"/>
  <c r="HH2929" i="1"/>
  <c r="HI2929" i="1"/>
  <c r="HG2928" i="1"/>
  <c r="HH2928" i="1"/>
  <c r="HI2928" i="1"/>
  <c r="HG2927" i="1"/>
  <c r="HH2927" i="1"/>
  <c r="HI2927" i="1"/>
  <c r="HG2926" i="1" l="1"/>
  <c r="HH2926" i="1"/>
  <c r="HI2926" i="1"/>
  <c r="HG2925" i="1"/>
  <c r="HH2925" i="1"/>
  <c r="HI2925" i="1"/>
  <c r="HG2924" i="1" l="1"/>
  <c r="HH2924" i="1"/>
  <c r="HI2924" i="1"/>
  <c r="HG2923" i="1"/>
  <c r="HH2923" i="1"/>
  <c r="HI2923" i="1"/>
  <c r="HG2922" i="1"/>
  <c r="HH2922" i="1"/>
  <c r="HI2922" i="1"/>
  <c r="HG2921" i="1"/>
  <c r="HH2921" i="1"/>
  <c r="HI2921" i="1"/>
  <c r="HG2920" i="1"/>
  <c r="HH2920" i="1"/>
  <c r="HI2920" i="1"/>
  <c r="HI2919" i="1"/>
  <c r="HH2919" i="1"/>
  <c r="HG2919" i="1"/>
  <c r="HI2918" i="1"/>
  <c r="HH2918" i="1"/>
  <c r="HG2918" i="1"/>
  <c r="HG2916" i="1"/>
  <c r="HH2916" i="1"/>
  <c r="HI2916" i="1"/>
  <c r="HG2915" i="1" l="1"/>
  <c r="HH2915" i="1"/>
  <c r="HI2915" i="1"/>
  <c r="HG2914" i="1" l="1"/>
  <c r="HH2914" i="1"/>
  <c r="HI2914" i="1"/>
  <c r="HG2913" i="1"/>
  <c r="HH2913" i="1"/>
  <c r="HI2913" i="1"/>
  <c r="HG2912" i="1"/>
  <c r="HH2912" i="1"/>
  <c r="HI2912" i="1"/>
  <c r="HI2911" i="1"/>
  <c r="HH2911" i="1"/>
  <c r="HG2911" i="1"/>
  <c r="HG2910" i="1"/>
  <c r="HH2910" i="1"/>
  <c r="HI2910" i="1"/>
  <c r="HG2909" i="1"/>
  <c r="HH2909" i="1"/>
  <c r="HI2909" i="1"/>
  <c r="HG2908" i="1"/>
  <c r="HH2908" i="1"/>
  <c r="HI2908" i="1"/>
  <c r="HG2907" i="1"/>
  <c r="HH2907" i="1"/>
  <c r="HI2907" i="1"/>
  <c r="HG2906" i="1"/>
  <c r="HH2906" i="1"/>
  <c r="HI2906" i="1"/>
  <c r="HG2905" i="1"/>
  <c r="HH2905" i="1"/>
  <c r="HI2905" i="1"/>
  <c r="HG2904" i="1"/>
  <c r="HH2904" i="1"/>
  <c r="HI2904" i="1"/>
  <c r="HG2903" i="1"/>
  <c r="HH2903" i="1"/>
  <c r="HI2903" i="1"/>
  <c r="HG2902" i="1"/>
  <c r="HH2902" i="1"/>
  <c r="HI2902" i="1"/>
  <c r="HG2901" i="1"/>
  <c r="HH2901" i="1"/>
  <c r="HI2901" i="1"/>
  <c r="HG2900" i="1"/>
  <c r="HH2900" i="1" l="1"/>
  <c r="HI2900" i="1"/>
  <c r="HG2899" i="1"/>
  <c r="HH2899" i="1"/>
  <c r="HI2899" i="1"/>
  <c r="HG2898" i="1"/>
  <c r="HH2898" i="1"/>
  <c r="HI2898" i="1"/>
  <c r="HG2897" i="1"/>
  <c r="HH2897" i="1"/>
  <c r="HI2897" i="1"/>
  <c r="HG2896" i="1"/>
  <c r="HH2896" i="1"/>
  <c r="HI2896" i="1"/>
  <c r="HG2895" i="1"/>
  <c r="HH2895" i="1"/>
  <c r="HI2895" i="1"/>
  <c r="HG2894" i="1"/>
  <c r="HH2894" i="1"/>
  <c r="HI2894" i="1"/>
  <c r="HG2893" i="1"/>
  <c r="HH2893" i="1"/>
  <c r="HI2893" i="1"/>
  <c r="HG2892" i="1"/>
  <c r="HH2892" i="1"/>
  <c r="HI2892" i="1"/>
  <c r="HG2891" i="1"/>
  <c r="HH2891" i="1"/>
  <c r="HI2891" i="1"/>
  <c r="HG2890" i="1"/>
  <c r="HH2890" i="1"/>
  <c r="HI2890" i="1"/>
  <c r="HG2889" i="1"/>
  <c r="HH2889" i="1"/>
  <c r="HI2889" i="1"/>
  <c r="HG2888" i="1"/>
  <c r="HH2888" i="1"/>
  <c r="HI2888" i="1"/>
  <c r="HG2887" i="1"/>
  <c r="HH2887" i="1"/>
  <c r="HI2887" i="1"/>
  <c r="HG2886" i="1"/>
  <c r="HH2886" i="1"/>
  <c r="HI2886" i="1"/>
  <c r="HG2885" i="1"/>
  <c r="HH2885" i="1"/>
  <c r="HI2885" i="1"/>
  <c r="HG2884" i="1"/>
  <c r="HG2883" i="1"/>
  <c r="HH2884" i="1"/>
  <c r="HI2884" i="1"/>
  <c r="HH2883" i="1"/>
  <c r="HI2883" i="1"/>
  <c r="HG2882" i="1"/>
  <c r="HH2882" i="1"/>
  <c r="HI2882" i="1"/>
  <c r="HG2881" i="1"/>
  <c r="HH2881" i="1"/>
  <c r="HI2881" i="1"/>
  <c r="HG2880" i="1"/>
  <c r="HH2880" i="1"/>
  <c r="HI2880" i="1"/>
  <c r="HG2879" i="1"/>
  <c r="HH2879" i="1"/>
  <c r="HI2879" i="1"/>
  <c r="HI2878" i="1"/>
  <c r="HH2878" i="1"/>
  <c r="HG2878" i="1"/>
  <c r="HG2876" i="1"/>
  <c r="HH2876" i="1"/>
  <c r="HI2876" i="1"/>
  <c r="HG2875" i="1"/>
  <c r="HH2875" i="1"/>
  <c r="HI2875" i="1"/>
  <c r="HG2874" i="1"/>
  <c r="HH2874" i="1"/>
  <c r="HI2874" i="1"/>
  <c r="HG2873" i="1"/>
  <c r="HH2873" i="1"/>
  <c r="HI2873" i="1"/>
  <c r="HG2872" i="1"/>
  <c r="HH2872" i="1"/>
  <c r="HI2872" i="1"/>
  <c r="HG2871" i="1"/>
  <c r="HH2871" i="1"/>
  <c r="HI2871" i="1"/>
  <c r="HG2870" i="1"/>
  <c r="HH2870" i="1"/>
  <c r="HI2870" i="1"/>
  <c r="HG2869" i="1"/>
  <c r="HH2869" i="1"/>
  <c r="HI2869" i="1"/>
  <c r="HG2868" i="1"/>
  <c r="HH2868" i="1"/>
  <c r="HI2868" i="1"/>
  <c r="HG2867" i="1"/>
  <c r="HH2867" i="1"/>
  <c r="HI2867" i="1"/>
  <c r="HI2865" i="1"/>
  <c r="HH2865" i="1"/>
  <c r="HG2865" i="1"/>
  <c r="HI2864" i="1"/>
  <c r="HH2864" i="1"/>
  <c r="HG2864" i="1"/>
  <c r="HI2863" i="1"/>
  <c r="HH2863" i="1"/>
  <c r="HG2863" i="1"/>
  <c r="HG2866" i="1"/>
  <c r="HH2866" i="1"/>
  <c r="HI2866" i="1"/>
  <c r="HG2862" i="1"/>
  <c r="HH2862" i="1"/>
  <c r="HI2862" i="1"/>
  <c r="HG2861" i="1"/>
  <c r="HH2861" i="1"/>
  <c r="HI2861" i="1"/>
  <c r="HG2860" i="1"/>
  <c r="HH2860" i="1"/>
  <c r="HI2860" i="1"/>
  <c r="HG2859" i="1"/>
  <c r="HH2859" i="1"/>
  <c r="HI2859" i="1"/>
  <c r="HG2858" i="1"/>
  <c r="HH2858" i="1"/>
  <c r="HI2858" i="1"/>
  <c r="HG2857" i="1"/>
  <c r="HH2857" i="1"/>
  <c r="HI2857" i="1"/>
  <c r="HG2856" i="1"/>
  <c r="AH2856" i="1"/>
  <c r="AI2856" i="1"/>
  <c r="HH2856" i="1"/>
  <c r="HI2856" i="1"/>
  <c r="HG2855" i="1"/>
  <c r="AH2855" i="1"/>
  <c r="AI2855" i="1"/>
  <c r="AJ2855" i="1"/>
  <c r="HH2855" i="1"/>
  <c r="HI2855" i="1"/>
  <c r="HG2854" i="1"/>
  <c r="AH2854" i="1"/>
  <c r="AI2854" i="1"/>
  <c r="AJ2854" i="1"/>
  <c r="HH2854" i="1"/>
  <c r="HI2854" i="1"/>
  <c r="HH2853" i="1"/>
  <c r="HI2853" i="1"/>
  <c r="AH2853" i="1"/>
  <c r="AI2853" i="1"/>
  <c r="AJ2853" i="1"/>
  <c r="HG2853" i="1"/>
  <c r="HI2852" i="1"/>
  <c r="HH2852" i="1"/>
  <c r="HG2852" i="1"/>
  <c r="AJ2852" i="1"/>
  <c r="AI2852" i="1"/>
  <c r="AH2852" i="1"/>
  <c r="AH2851" i="1"/>
  <c r="AI2851" i="1"/>
  <c r="AJ2851" i="1"/>
  <c r="HH2851" i="1"/>
  <c r="HI2851" i="1"/>
  <c r="HG2850" i="1"/>
  <c r="AH2850" i="1"/>
  <c r="AI2850" i="1"/>
  <c r="AJ2850" i="1"/>
  <c r="HH2850" i="1"/>
  <c r="HI2850" i="1"/>
  <c r="HG2849" i="1"/>
  <c r="AH2849" i="1"/>
  <c r="AI2849" i="1"/>
  <c r="AJ2849" i="1"/>
  <c r="HH2849" i="1"/>
  <c r="HI2849" i="1"/>
  <c r="HG2848" i="1"/>
  <c r="AH2848" i="1"/>
  <c r="AI2848" i="1"/>
  <c r="AJ2848" i="1"/>
  <c r="HH2848" i="1"/>
  <c r="HI2848" i="1"/>
  <c r="HG2847" i="1"/>
  <c r="AH2847" i="1"/>
  <c r="AI2847" i="1"/>
  <c r="AJ2847" i="1"/>
  <c r="HH2847" i="1"/>
  <c r="HI2847" i="1"/>
  <c r="HG2846" i="1"/>
  <c r="AH2846" i="1"/>
  <c r="AI2846" i="1"/>
  <c r="AJ2846" i="1"/>
  <c r="HH2846" i="1"/>
  <c r="HI2846" i="1"/>
  <c r="HG2845" i="1"/>
  <c r="AH2845" i="1"/>
  <c r="AI2845" i="1"/>
  <c r="AJ2845" i="1"/>
  <c r="HH2845" i="1"/>
  <c r="HI2845" i="1"/>
  <c r="HG2844" i="1"/>
  <c r="AH2844" i="1"/>
  <c r="AI2844" i="1"/>
  <c r="AJ2844" i="1"/>
  <c r="HH2844" i="1"/>
  <c r="HI2844" i="1"/>
  <c r="HG2843" i="1"/>
  <c r="AH2843" i="1"/>
  <c r="AI2843" i="1"/>
  <c r="AJ2843" i="1"/>
  <c r="HH2843" i="1"/>
  <c r="HI2843" i="1"/>
  <c r="HG2842" i="1"/>
  <c r="AH2842" i="1"/>
  <c r="AI2842" i="1"/>
  <c r="AJ2842" i="1"/>
  <c r="HH2842" i="1"/>
  <c r="HI2842" i="1"/>
  <c r="HG2841" i="1"/>
  <c r="AH2841" i="1"/>
  <c r="AI2841" i="1"/>
  <c r="AJ2841" i="1"/>
  <c r="HH2841" i="1"/>
  <c r="HI2841" i="1"/>
  <c r="HG2840" i="1"/>
  <c r="AH2840" i="1"/>
  <c r="AI2840" i="1"/>
  <c r="AJ2840" i="1"/>
  <c r="HH2840" i="1"/>
  <c r="HI2840" i="1"/>
  <c r="HG2839" i="1"/>
  <c r="AH2839" i="1"/>
  <c r="AI2839" i="1"/>
  <c r="AJ2839" i="1"/>
  <c r="HH2839" i="1"/>
  <c r="HI2839" i="1"/>
  <c r="HG2838" i="1"/>
  <c r="AH2838" i="1"/>
  <c r="AI2838" i="1"/>
  <c r="AJ2838" i="1"/>
  <c r="HH2838" i="1"/>
  <c r="HI2838" i="1"/>
  <c r="HG2837" i="1"/>
  <c r="AH2837" i="1"/>
  <c r="AI2837" i="1"/>
  <c r="AJ2837" i="1"/>
  <c r="HH2837" i="1"/>
  <c r="HI2837" i="1"/>
  <c r="HG2836" i="1"/>
  <c r="AH2836" i="1"/>
  <c r="AI2836" i="1"/>
  <c r="AJ2836" i="1"/>
  <c r="HH2836" i="1"/>
  <c r="HI2836" i="1"/>
  <c r="HG2835" i="1"/>
  <c r="AH2835" i="1"/>
  <c r="AI2835" i="1"/>
  <c r="AJ2835" i="1"/>
  <c r="HH2835" i="1"/>
  <c r="HI2835" i="1"/>
  <c r="HG2834" i="1"/>
  <c r="AH2834" i="1"/>
  <c r="AI2834" i="1"/>
  <c r="AJ2834" i="1"/>
  <c r="HH2834" i="1"/>
  <c r="HI2834" i="1"/>
  <c r="HG2833" i="1"/>
  <c r="AH2833" i="1"/>
  <c r="AI2833" i="1"/>
  <c r="AJ2833" i="1"/>
  <c r="HH2833" i="1"/>
  <c r="HI2833" i="1"/>
  <c r="HG2832" i="1"/>
  <c r="AH2832" i="1"/>
  <c r="AI2832" i="1"/>
  <c r="AJ2832" i="1"/>
  <c r="HH2832" i="1"/>
  <c r="HI2832" i="1"/>
  <c r="HG2831" i="1"/>
  <c r="AH2831" i="1"/>
  <c r="AI2831" i="1"/>
  <c r="AJ2831" i="1"/>
  <c r="HH2831" i="1"/>
  <c r="HI2831" i="1"/>
  <c r="HG2830" i="1"/>
  <c r="AH2830" i="1"/>
  <c r="AI2830" i="1"/>
  <c r="AJ2830" i="1"/>
  <c r="HH2830" i="1"/>
  <c r="HI2830" i="1"/>
  <c r="HG2829" i="1"/>
  <c r="AH2829" i="1"/>
  <c r="AI2829" i="1"/>
  <c r="AJ2829" i="1"/>
  <c r="HH2829" i="1"/>
  <c r="HI2829" i="1"/>
  <c r="HG2828" i="1"/>
  <c r="AH2828" i="1"/>
  <c r="AI2828" i="1"/>
  <c r="AJ2828" i="1"/>
  <c r="HH2828" i="1"/>
  <c r="HI2828" i="1"/>
  <c r="HG2827" i="1"/>
  <c r="AH2827" i="1"/>
  <c r="AI2827" i="1"/>
  <c r="AJ2827" i="1"/>
  <c r="HH2827" i="1"/>
  <c r="HI2827" i="1"/>
  <c r="HG2826" i="1"/>
  <c r="AH2826" i="1"/>
  <c r="AI2826" i="1"/>
  <c r="AJ2826" i="1"/>
  <c r="HH2826" i="1"/>
  <c r="HI2826" i="1"/>
  <c r="HG2825" i="1"/>
  <c r="AH2825" i="1"/>
  <c r="AI2825" i="1"/>
  <c r="AJ2825" i="1"/>
  <c r="HH2825" i="1"/>
  <c r="HI2825" i="1"/>
  <c r="HG2824" i="1"/>
  <c r="AH2824" i="1"/>
  <c r="AI2824" i="1"/>
  <c r="AJ2824" i="1"/>
  <c r="HH2824" i="1"/>
  <c r="HI2824" i="1"/>
  <c r="HG2823" i="1"/>
  <c r="AH2823" i="1"/>
  <c r="AI2823" i="1"/>
  <c r="AJ2823" i="1"/>
  <c r="HH2823" i="1"/>
  <c r="HI2823" i="1"/>
  <c r="HG2816" i="1"/>
  <c r="HG2817" i="1"/>
  <c r="HG2818" i="1"/>
  <c r="HG2819" i="1"/>
  <c r="HG2820" i="1"/>
  <c r="HG2821" i="1"/>
  <c r="HG2822" i="1"/>
  <c r="AH2822" i="1"/>
  <c r="AI2822" i="1"/>
  <c r="AJ2822" i="1"/>
  <c r="HH2822" i="1"/>
  <c r="HI2822" i="1"/>
  <c r="AH2821" i="1"/>
  <c r="AI2821" i="1"/>
  <c r="AJ2821" i="1"/>
  <c r="HH2821" i="1"/>
  <c r="HI2821" i="1"/>
  <c r="AH2820" i="1"/>
  <c r="AI2820" i="1"/>
  <c r="AJ2820" i="1"/>
  <c r="HH2820" i="1"/>
  <c r="HI2820" i="1"/>
  <c r="AH2819" i="1"/>
  <c r="AI2819" i="1"/>
  <c r="AJ2819" i="1"/>
  <c r="HH2819" i="1"/>
  <c r="HI2819" i="1"/>
  <c r="AJ2818" i="1"/>
  <c r="AI2818" i="1"/>
  <c r="AH2818" i="1"/>
  <c r="HI2818" i="1"/>
  <c r="HH2818" i="1"/>
  <c r="AH2817" i="1"/>
  <c r="AI2817" i="1"/>
  <c r="AJ2817" i="1"/>
  <c r="HH2817" i="1"/>
  <c r="HI2817" i="1"/>
  <c r="AH2816" i="1"/>
  <c r="AI2816" i="1"/>
  <c r="AJ2816" i="1"/>
  <c r="HH2816" i="1"/>
  <c r="HI2816" i="1"/>
  <c r="HG2815" i="1"/>
  <c r="AH2815" i="1"/>
  <c r="AI2815" i="1"/>
  <c r="AJ2815" i="1"/>
  <c r="HH2815" i="1"/>
  <c r="HI2815" i="1"/>
  <c r="HG2814" i="1"/>
  <c r="AH2814" i="1"/>
  <c r="AI2814" i="1"/>
  <c r="AJ2814" i="1"/>
  <c r="HH2814" i="1"/>
  <c r="HI2814" i="1"/>
  <c r="HG2813" i="1"/>
  <c r="AH2813" i="1"/>
  <c r="AI2813" i="1"/>
  <c r="AJ2813" i="1"/>
  <c r="HH2813" i="1"/>
  <c r="HI2813" i="1"/>
  <c r="HG2812" i="1"/>
  <c r="AH2812" i="1"/>
  <c r="AI2812" i="1"/>
  <c r="AJ2812" i="1"/>
  <c r="HH2812" i="1"/>
  <c r="HI2812" i="1"/>
  <c r="HG2811" i="1"/>
  <c r="AH2811" i="1"/>
  <c r="AI2811" i="1"/>
  <c r="AJ2811" i="1"/>
  <c r="HH2811" i="1"/>
  <c r="HI2811" i="1"/>
  <c r="HG2810" i="1"/>
  <c r="AH2810" i="1"/>
  <c r="AI2810" i="1"/>
  <c r="AJ2810" i="1"/>
  <c r="HH2810" i="1"/>
  <c r="HI2810" i="1"/>
  <c r="HG2809" i="1"/>
  <c r="AH2809" i="1"/>
  <c r="AI2809" i="1"/>
  <c r="AJ2809" i="1"/>
  <c r="HH2809" i="1"/>
  <c r="HI2809" i="1"/>
  <c r="HG2808" i="1"/>
  <c r="AH2808" i="1"/>
  <c r="AI2808" i="1"/>
  <c r="AJ2808" i="1"/>
  <c r="HH2808" i="1"/>
  <c r="HI2808" i="1"/>
  <c r="HG2807" i="1"/>
  <c r="AH2807" i="1"/>
  <c r="AI2807" i="1"/>
  <c r="AJ2807" i="1"/>
  <c r="HH2807" i="1"/>
  <c r="HI2807" i="1"/>
  <c r="HG2806" i="1"/>
  <c r="AH2806" i="1"/>
  <c r="AI2806" i="1"/>
  <c r="AJ2806" i="1"/>
  <c r="HH2806" i="1"/>
  <c r="HI2806" i="1"/>
  <c r="HG2805" i="1"/>
  <c r="AH2805" i="1"/>
  <c r="AI2805" i="1"/>
  <c r="AJ2805" i="1"/>
  <c r="HH2805" i="1"/>
  <c r="HI2805" i="1"/>
  <c r="HG2804" i="1"/>
  <c r="AH2804" i="1"/>
  <c r="AI2804" i="1"/>
  <c r="AJ2804" i="1"/>
  <c r="HH2804" i="1"/>
  <c r="HI2804" i="1"/>
  <c r="HG2803" i="1"/>
  <c r="AH2803" i="1"/>
  <c r="AI2803" i="1"/>
  <c r="AJ2803" i="1"/>
  <c r="HH2803" i="1"/>
  <c r="HI2803" i="1"/>
  <c r="HG2802" i="1"/>
  <c r="AH2802" i="1"/>
  <c r="AI2802" i="1"/>
  <c r="AJ2802" i="1"/>
  <c r="HH2802" i="1"/>
  <c r="HI2802" i="1"/>
  <c r="HG2801" i="1"/>
  <c r="AH2801" i="1"/>
  <c r="AI2801" i="1"/>
  <c r="AJ2801" i="1"/>
  <c r="HH2801" i="1"/>
  <c r="HI2801" i="1"/>
  <c r="HG2800" i="1"/>
  <c r="AH2800" i="1"/>
  <c r="AI2800" i="1"/>
  <c r="AJ2800" i="1"/>
  <c r="HH2800" i="1"/>
  <c r="HI2800" i="1"/>
  <c r="HG2799" i="1"/>
  <c r="AH2799" i="1"/>
  <c r="AI2799" i="1"/>
  <c r="AJ2799" i="1"/>
  <c r="HH2799" i="1"/>
  <c r="HI2799" i="1"/>
  <c r="HI2797" i="1"/>
  <c r="HH2797" i="1"/>
  <c r="HG2797" i="1"/>
  <c r="AJ2797" i="1"/>
  <c r="AI2797" i="1"/>
  <c r="AH2797" i="1"/>
  <c r="HI2798" i="1"/>
  <c r="HH2798" i="1"/>
  <c r="HG2798" i="1"/>
  <c r="AJ2798" i="1"/>
  <c r="AI2798" i="1"/>
  <c r="AH2798" i="1"/>
  <c r="HG2796" i="1"/>
  <c r="AH2796" i="1"/>
  <c r="AI2796" i="1"/>
  <c r="AJ2796" i="1"/>
  <c r="HH2796" i="1"/>
  <c r="HI2796" i="1"/>
  <c r="HG2795" i="1"/>
  <c r="AH2795" i="1"/>
  <c r="AI2795" i="1"/>
  <c r="AJ2795" i="1"/>
  <c r="HH2795" i="1"/>
  <c r="HI2795" i="1"/>
  <c r="HG2794" i="1"/>
  <c r="AH2794" i="1"/>
  <c r="AI2794" i="1"/>
  <c r="AJ2794" i="1"/>
  <c r="HH2794" i="1"/>
  <c r="HI2794" i="1"/>
  <c r="HI2793" i="1"/>
  <c r="HH2793" i="1"/>
  <c r="AJ2793" i="1"/>
  <c r="AI2793" i="1"/>
  <c r="AH2793" i="1"/>
  <c r="HG2793" i="1"/>
  <c r="HG2792" i="1"/>
  <c r="AH2792" i="1"/>
  <c r="AI2792" i="1"/>
  <c r="AJ2792" i="1"/>
  <c r="HH2792" i="1"/>
  <c r="HI2792" i="1"/>
  <c r="HG2791" i="1"/>
  <c r="AH2791" i="1"/>
  <c r="AI2791" i="1"/>
  <c r="AJ2791" i="1"/>
  <c r="HH2791" i="1"/>
  <c r="HI2791" i="1"/>
  <c r="HG2790" i="1"/>
  <c r="AH2790" i="1"/>
  <c r="AI2790" i="1"/>
  <c r="AJ2790" i="1"/>
  <c r="HH2790" i="1"/>
  <c r="HI2790" i="1"/>
  <c r="HG2789" i="1"/>
  <c r="AH2789" i="1"/>
  <c r="AI2789" i="1"/>
  <c r="AJ2789" i="1"/>
  <c r="HH2789" i="1"/>
  <c r="HI2789" i="1"/>
  <c r="HG2788" i="1"/>
  <c r="AH2788" i="1"/>
  <c r="AI2788" i="1"/>
  <c r="AJ2788" i="1"/>
  <c r="HH2788" i="1"/>
  <c r="HI2788" i="1"/>
  <c r="HG2787" i="1"/>
  <c r="AH2787" i="1"/>
  <c r="AI2787" i="1"/>
  <c r="AJ2787" i="1"/>
  <c r="HH2787" i="1"/>
  <c r="HI2787" i="1"/>
  <c r="HG2786" i="1"/>
  <c r="AH2786" i="1"/>
  <c r="AI2786" i="1"/>
  <c r="AJ2786" i="1"/>
  <c r="HH2786" i="1"/>
  <c r="HI2786" i="1"/>
  <c r="HG2785" i="1"/>
  <c r="AH2785" i="1"/>
  <c r="AI2785" i="1"/>
  <c r="AJ2785" i="1"/>
  <c r="HH2785" i="1"/>
  <c r="HI2785" i="1"/>
  <c r="HG2784" i="1"/>
  <c r="AH2784" i="1"/>
  <c r="AI2784" i="1"/>
  <c r="AJ2784" i="1"/>
  <c r="HH2784" i="1"/>
  <c r="HI2784" i="1"/>
  <c r="HG2783" i="1"/>
  <c r="AH2783" i="1"/>
  <c r="AI2783" i="1"/>
  <c r="AJ2783" i="1"/>
  <c r="HH2783" i="1"/>
  <c r="HI2783" i="1"/>
  <c r="HG2782" i="1"/>
  <c r="AH2782" i="1"/>
  <c r="AI2782" i="1"/>
  <c r="AJ2782" i="1"/>
  <c r="HH2782" i="1"/>
  <c r="HI2782" i="1"/>
  <c r="HG2781" i="1"/>
  <c r="AH2781" i="1"/>
  <c r="AI2781" i="1"/>
  <c r="AJ2781" i="1"/>
  <c r="HH2781" i="1"/>
  <c r="HI2781" i="1"/>
  <c r="HI2780" i="1"/>
  <c r="HH2780" i="1"/>
  <c r="AJ2780" i="1"/>
  <c r="AI2780" i="1"/>
  <c r="AH2780" i="1"/>
  <c r="HG2780" i="1"/>
  <c r="HG2779" i="1"/>
  <c r="AH2779" i="1"/>
  <c r="AI2779" i="1"/>
  <c r="AJ2779" i="1"/>
  <c r="HH2779" i="1"/>
  <c r="HI2779" i="1"/>
  <c r="HG2778" i="1"/>
  <c r="AH2778" i="1"/>
  <c r="AI2778" i="1"/>
  <c r="AJ2778" i="1"/>
  <c r="HH2778" i="1"/>
  <c r="HI2778" i="1"/>
  <c r="HG2777" i="1"/>
  <c r="AH2777" i="1"/>
  <c r="AI2777" i="1"/>
  <c r="AJ2777" i="1"/>
  <c r="HH2777" i="1"/>
  <c r="HI2777" i="1"/>
  <c r="HG2776" i="1"/>
  <c r="AH2776" i="1"/>
  <c r="AI2776" i="1"/>
  <c r="AJ2776" i="1"/>
  <c r="HH2776" i="1"/>
  <c r="HI2776" i="1"/>
  <c r="HG2775" i="1"/>
  <c r="AH2775" i="1"/>
  <c r="AI2775" i="1"/>
  <c r="AJ2775" i="1"/>
  <c r="HH2775" i="1"/>
  <c r="HI2775" i="1"/>
  <c r="HG2774" i="1"/>
  <c r="AH2774" i="1"/>
  <c r="AI2774" i="1"/>
  <c r="AJ2774" i="1"/>
  <c r="HH2774" i="1"/>
  <c r="HI2774" i="1"/>
  <c r="HG2773" i="1"/>
  <c r="AH2773" i="1"/>
  <c r="AI2773" i="1"/>
  <c r="AJ2773" i="1"/>
  <c r="HH2773" i="1"/>
  <c r="HI2773" i="1"/>
  <c r="HG2772" i="1"/>
  <c r="AH2772" i="1"/>
  <c r="AI2772" i="1"/>
  <c r="AJ2772" i="1"/>
  <c r="HH2772" i="1"/>
  <c r="HI2772" i="1"/>
  <c r="HG2771" i="1"/>
  <c r="AH2771" i="1"/>
  <c r="AI2771" i="1"/>
  <c r="AJ2771" i="1"/>
  <c r="HH2771" i="1"/>
  <c r="HI2771" i="1"/>
  <c r="HG2770" i="1"/>
  <c r="AH2770" i="1"/>
  <c r="AI2770" i="1"/>
  <c r="AJ2770" i="1"/>
  <c r="HH2770" i="1"/>
  <c r="HI2770" i="1"/>
  <c r="HG2769" i="1"/>
  <c r="AH2769" i="1"/>
  <c r="AI2769" i="1"/>
  <c r="AJ2769" i="1"/>
  <c r="HH2769" i="1"/>
  <c r="HI2769" i="1"/>
  <c r="HG2768" i="1"/>
  <c r="AH2768" i="1"/>
  <c r="AI2768" i="1"/>
  <c r="AJ2768" i="1"/>
  <c r="HH2768" i="1"/>
  <c r="HI2768" i="1"/>
  <c r="HG2767" i="1"/>
  <c r="AH2767" i="1"/>
  <c r="AI2767" i="1"/>
  <c r="AJ2767" i="1"/>
  <c r="HH2767" i="1"/>
  <c r="HI2767" i="1"/>
  <c r="HG2766" i="1"/>
  <c r="AH2766" i="1"/>
  <c r="AI2766" i="1"/>
  <c r="AJ2766" i="1"/>
  <c r="HH2766" i="1"/>
  <c r="HI2766" i="1"/>
  <c r="HG2765" i="1"/>
  <c r="AH2765" i="1"/>
  <c r="AI2765" i="1"/>
  <c r="AJ2765" i="1"/>
  <c r="HH2765" i="1"/>
  <c r="HI2765" i="1"/>
  <c r="HG2764" i="1"/>
  <c r="AH2764" i="1"/>
  <c r="AI2764" i="1"/>
  <c r="AJ2764" i="1"/>
  <c r="HH2764" i="1"/>
  <c r="HI2764" i="1"/>
  <c r="HG2763" i="1"/>
  <c r="AH2763" i="1"/>
  <c r="AI2763" i="1"/>
  <c r="AJ2763" i="1"/>
  <c r="HH2763" i="1"/>
  <c r="HI2763" i="1"/>
  <c r="HG2762" i="1"/>
  <c r="AH2762" i="1"/>
  <c r="AI2762" i="1"/>
  <c r="AJ2762" i="1"/>
  <c r="HH2762" i="1"/>
  <c r="HI2762" i="1"/>
  <c r="HG2761" i="1"/>
  <c r="AH2761" i="1"/>
  <c r="AI2761" i="1"/>
  <c r="AJ2761" i="1"/>
  <c r="HH2761" i="1"/>
  <c r="HI2761" i="1"/>
  <c r="HG2760" i="1"/>
  <c r="AH2760" i="1"/>
  <c r="AI2760" i="1"/>
  <c r="AJ2760" i="1"/>
  <c r="HH2760" i="1"/>
  <c r="HI2760" i="1"/>
  <c r="HG2759" i="1"/>
  <c r="AH2759" i="1"/>
  <c r="AI2759" i="1"/>
  <c r="AJ2759" i="1"/>
  <c r="HH2759" i="1"/>
  <c r="HI2759" i="1"/>
  <c r="HG2758" i="1"/>
  <c r="AH2758" i="1"/>
  <c r="AI2758" i="1"/>
  <c r="AJ2758" i="1"/>
  <c r="HH2758" i="1"/>
  <c r="HI2758" i="1"/>
  <c r="HG2757" i="1"/>
  <c r="AH2757" i="1"/>
  <c r="AI2757" i="1"/>
  <c r="AJ2757" i="1"/>
  <c r="HH2757" i="1"/>
  <c r="HI2757" i="1"/>
  <c r="HG2756" i="1"/>
  <c r="AH2756" i="1"/>
  <c r="AI2756" i="1"/>
  <c r="AJ2756" i="1"/>
  <c r="HH2756" i="1"/>
  <c r="HI2756" i="1"/>
  <c r="HG2755" i="1"/>
  <c r="AH2755" i="1"/>
  <c r="AI2755" i="1"/>
  <c r="AJ2755" i="1"/>
  <c r="HH2755" i="1"/>
  <c r="HI2755" i="1"/>
  <c r="HG2754" i="1"/>
  <c r="AH2754" i="1"/>
  <c r="AI2754" i="1"/>
  <c r="AJ2754" i="1"/>
  <c r="HH2754" i="1"/>
  <c r="HI2754" i="1"/>
  <c r="HG2753" i="1"/>
  <c r="AH2753" i="1"/>
  <c r="AI2753" i="1"/>
  <c r="AJ2753" i="1"/>
  <c r="HH2753" i="1"/>
  <c r="HI2753" i="1"/>
  <c r="HG2752" i="1"/>
  <c r="AH2752" i="1"/>
  <c r="AI2752" i="1"/>
  <c r="AJ2752" i="1"/>
  <c r="HH2752" i="1"/>
  <c r="HI2752" i="1"/>
  <c r="HG2751" i="1"/>
  <c r="AH2751" i="1"/>
  <c r="AI2751" i="1"/>
  <c r="AJ2751" i="1"/>
  <c r="HH2751" i="1"/>
  <c r="HI2751" i="1"/>
  <c r="HG2750" i="1"/>
  <c r="AH2750" i="1"/>
  <c r="AI2750" i="1"/>
  <c r="AJ2750" i="1"/>
  <c r="HH2750" i="1"/>
  <c r="HI2750" i="1"/>
  <c r="HG2749" i="1"/>
  <c r="AH2749" i="1"/>
  <c r="AI2749" i="1"/>
  <c r="AJ2749" i="1"/>
  <c r="HH2749" i="1"/>
  <c r="HI2749" i="1"/>
  <c r="HG2748" i="1"/>
  <c r="AH2748" i="1"/>
  <c r="AI2748" i="1"/>
  <c r="AJ2748" i="1"/>
  <c r="HH2748" i="1"/>
  <c r="HI2748" i="1"/>
  <c r="HG2747" i="1"/>
  <c r="AH2747" i="1"/>
  <c r="AI2747" i="1"/>
  <c r="AJ2747" i="1"/>
  <c r="HH2747" i="1"/>
  <c r="HI2747" i="1"/>
  <c r="HG2746" i="1"/>
  <c r="AH2746" i="1"/>
  <c r="AI2746" i="1"/>
  <c r="AJ2746" i="1"/>
  <c r="HH2746" i="1"/>
  <c r="HI2746" i="1"/>
  <c r="HG2745" i="1"/>
  <c r="AH2745" i="1"/>
  <c r="AI2745" i="1"/>
  <c r="AJ2745" i="1"/>
  <c r="HH2745" i="1"/>
  <c r="HI2745" i="1"/>
  <c r="HI2744" i="1"/>
  <c r="HH2744" i="1"/>
  <c r="HH2743" i="1"/>
  <c r="AH2744" i="1"/>
  <c r="AJ2744" i="1"/>
  <c r="AI2744" i="1"/>
  <c r="HG2744" i="1"/>
  <c r="HG2743" i="1"/>
  <c r="AH2743" i="1"/>
  <c r="AI2743" i="1"/>
  <c r="AJ2743" i="1"/>
  <c r="HI2743" i="1"/>
  <c r="HG2742" i="1"/>
  <c r="AH2742" i="1"/>
  <c r="AI2742" i="1"/>
  <c r="AJ2742" i="1"/>
  <c r="HH2742" i="1"/>
  <c r="HI2742" i="1"/>
  <c r="HG2741" i="1"/>
  <c r="AH2741" i="1"/>
  <c r="AI2741" i="1"/>
  <c r="AJ2741" i="1"/>
  <c r="HH2741" i="1"/>
  <c r="HI2741" i="1"/>
  <c r="HG2740" i="1"/>
  <c r="AH2740" i="1"/>
  <c r="AI2740" i="1"/>
  <c r="AJ2740" i="1"/>
  <c r="HH2740" i="1"/>
  <c r="HI2740" i="1"/>
  <c r="HG2739" i="1"/>
  <c r="AH2739" i="1"/>
  <c r="AI2739" i="1"/>
  <c r="AJ2739" i="1"/>
  <c r="HH2739" i="1"/>
  <c r="HI2739" i="1"/>
  <c r="HG2738" i="1"/>
  <c r="AH2738" i="1"/>
  <c r="AI2738" i="1"/>
  <c r="AJ2738" i="1"/>
  <c r="HH2738" i="1"/>
  <c r="HI2738" i="1"/>
  <c r="HG2737" i="1"/>
  <c r="AH2737" i="1"/>
  <c r="AI2737" i="1"/>
  <c r="AJ2737" i="1"/>
  <c r="HH2737" i="1"/>
  <c r="HI2737" i="1"/>
  <c r="HG2736" i="1"/>
  <c r="AH2736" i="1"/>
  <c r="AI2736" i="1"/>
  <c r="AJ2736" i="1"/>
  <c r="HH2736" i="1"/>
  <c r="HI2736" i="1"/>
  <c r="HG2735" i="1"/>
  <c r="HI2734" i="1"/>
  <c r="AH2735" i="1"/>
  <c r="AI2735" i="1"/>
  <c r="AJ2735" i="1"/>
  <c r="HH2735" i="1"/>
  <c r="HI2735" i="1"/>
  <c r="HG2734" i="1"/>
  <c r="AH2734" i="1"/>
  <c r="AI2734" i="1"/>
  <c r="AJ2734" i="1"/>
  <c r="HH2734" i="1"/>
  <c r="HG2733" i="1"/>
  <c r="AH2733" i="1"/>
  <c r="AI2733" i="1"/>
  <c r="AJ2733" i="1"/>
  <c r="HH2733" i="1"/>
  <c r="HI2733" i="1"/>
  <c r="HG2732" i="1"/>
  <c r="AH2732" i="1"/>
  <c r="AI2732" i="1"/>
  <c r="AJ2732" i="1"/>
  <c r="HH2732" i="1"/>
  <c r="HI2732" i="1"/>
  <c r="HG2731" i="1"/>
  <c r="AH2731" i="1"/>
  <c r="AI2731" i="1"/>
  <c r="AJ2731" i="1"/>
  <c r="HH2731" i="1"/>
  <c r="HI2731" i="1"/>
  <c r="HG2730" i="1"/>
  <c r="AH2730" i="1"/>
  <c r="AI2730" i="1"/>
  <c r="AJ2730" i="1"/>
  <c r="HH2730" i="1"/>
  <c r="HI2730" i="1"/>
  <c r="HG2729" i="1"/>
  <c r="AH2729" i="1"/>
  <c r="AI2729" i="1"/>
  <c r="AJ2729" i="1"/>
  <c r="HH2729" i="1"/>
  <c r="HI2729" i="1"/>
  <c r="HI2728" i="1"/>
  <c r="HH2728" i="1"/>
  <c r="AJ2728" i="1"/>
  <c r="AI2728" i="1"/>
  <c r="AH2728" i="1"/>
  <c r="HG2728" i="1"/>
  <c r="HI2727" i="1"/>
  <c r="HH2727" i="1"/>
  <c r="AJ2727" i="1"/>
  <c r="AI2727" i="1"/>
  <c r="AH2727" i="1"/>
  <c r="HG2727" i="1"/>
  <c r="HG2726" i="1"/>
  <c r="AH2726" i="1"/>
  <c r="AI2726" i="1"/>
  <c r="AJ2726" i="1"/>
  <c r="HH2726" i="1"/>
  <c r="HI2726" i="1"/>
  <c r="HG2725" i="1"/>
  <c r="AH2725" i="1"/>
  <c r="AI2725" i="1"/>
  <c r="AJ2725" i="1"/>
  <c r="HH2725" i="1"/>
  <c r="HI2725" i="1"/>
  <c r="HG2724" i="1"/>
  <c r="AH2724" i="1"/>
  <c r="AI2724" i="1"/>
  <c r="AJ2724" i="1"/>
  <c r="HH2724" i="1"/>
  <c r="HI2724" i="1"/>
  <c r="HI2723" i="1"/>
  <c r="HH2723" i="1"/>
  <c r="AJ2723" i="1"/>
  <c r="AI2723" i="1"/>
  <c r="AH2723" i="1"/>
  <c r="HG2723" i="1"/>
  <c r="HG2722" i="1"/>
  <c r="AH2722" i="1"/>
  <c r="AI2722" i="1"/>
  <c r="AJ2722" i="1"/>
  <c r="HH2722" i="1"/>
  <c r="HI2722" i="1"/>
  <c r="HG2721" i="1"/>
  <c r="AH2721" i="1"/>
  <c r="AI2721" i="1"/>
  <c r="AJ2721" i="1"/>
  <c r="HH2721" i="1"/>
  <c r="HI2721" i="1"/>
  <c r="HG2720" i="1"/>
  <c r="AH2720" i="1"/>
  <c r="AI2720" i="1"/>
  <c r="AJ2720" i="1"/>
  <c r="HH2720" i="1"/>
  <c r="HI2720" i="1"/>
  <c r="HG2719" i="1"/>
  <c r="AH2719" i="1"/>
  <c r="AI2719" i="1"/>
  <c r="AJ2719" i="1"/>
  <c r="HH2719" i="1"/>
  <c r="HI2719" i="1"/>
  <c r="HI2718" i="1"/>
  <c r="HH2718" i="1"/>
  <c r="AJ2718" i="1"/>
  <c r="AI2718" i="1"/>
  <c r="AH2718" i="1"/>
  <c r="HG2718" i="1"/>
  <c r="HG2717" i="1"/>
  <c r="AH2717" i="1"/>
  <c r="AI2717" i="1"/>
  <c r="AJ2717" i="1"/>
  <c r="HH2717" i="1"/>
  <c r="HI2717" i="1"/>
  <c r="HG2716" i="1"/>
  <c r="AH2716" i="1"/>
  <c r="AI2716" i="1"/>
  <c r="AJ2716" i="1"/>
  <c r="HH2716" i="1"/>
  <c r="HI2716" i="1"/>
  <c r="HG2715" i="1"/>
  <c r="AH2715" i="1"/>
  <c r="AI2715" i="1"/>
  <c r="AJ2715" i="1"/>
  <c r="HH2715" i="1"/>
  <c r="HI2715" i="1"/>
  <c r="HG2714" i="1"/>
  <c r="AH2714" i="1"/>
  <c r="AI2714" i="1"/>
  <c r="AJ2714" i="1"/>
  <c r="HH2714" i="1"/>
  <c r="HI2714" i="1"/>
  <c r="HG2713" i="1"/>
  <c r="AH2713" i="1"/>
  <c r="AI2713" i="1"/>
  <c r="AJ2713" i="1"/>
  <c r="HH2713" i="1"/>
  <c r="HI2713" i="1"/>
  <c r="HG2712" i="1"/>
  <c r="AH2712" i="1"/>
  <c r="AI2712" i="1"/>
  <c r="AJ2712" i="1"/>
  <c r="HH2712" i="1"/>
  <c r="HI2712" i="1"/>
  <c r="HG2711" i="1"/>
  <c r="AH2711" i="1"/>
  <c r="AI2711" i="1"/>
  <c r="AJ2711" i="1"/>
  <c r="HH2711" i="1"/>
  <c r="HI2711" i="1"/>
  <c r="HG2710" i="1"/>
  <c r="AH2710" i="1"/>
  <c r="AI2710" i="1"/>
  <c r="AJ2710" i="1"/>
  <c r="HH2710" i="1"/>
  <c r="HI2710" i="1"/>
  <c r="HG2709" i="1"/>
  <c r="AH2709" i="1"/>
  <c r="AI2709" i="1"/>
  <c r="AJ2709" i="1"/>
  <c r="HH2709" i="1"/>
  <c r="HI2709" i="1"/>
  <c r="HG2708" i="1"/>
  <c r="AH2708" i="1"/>
  <c r="AI2708" i="1"/>
  <c r="AJ2708" i="1"/>
  <c r="HH2708" i="1"/>
  <c r="HI2708" i="1"/>
  <c r="HG2707" i="1"/>
  <c r="AH2707" i="1"/>
  <c r="AI2707" i="1"/>
  <c r="AJ2707" i="1"/>
  <c r="HH2707" i="1"/>
  <c r="HI2707" i="1"/>
  <c r="HG2706" i="1"/>
  <c r="AH2706" i="1"/>
  <c r="AI2706" i="1"/>
  <c r="AJ2706" i="1"/>
  <c r="HH2706" i="1"/>
  <c r="HI2706" i="1"/>
  <c r="HG2705" i="1"/>
  <c r="AH2705" i="1"/>
  <c r="AI2705" i="1"/>
  <c r="AJ2705" i="1"/>
  <c r="HH2705" i="1"/>
  <c r="HI2705" i="1"/>
  <c r="HG2704" i="1"/>
  <c r="AH2704" i="1"/>
  <c r="AI2704" i="1"/>
  <c r="AJ2704" i="1"/>
  <c r="HH2704" i="1"/>
  <c r="HI2704" i="1"/>
  <c r="HG2703" i="1"/>
  <c r="AH2703" i="1"/>
  <c r="AI2703" i="1"/>
  <c r="AJ2703" i="1"/>
  <c r="HH2703" i="1"/>
  <c r="HI2703" i="1"/>
  <c r="HG2702" i="1"/>
  <c r="AH2702" i="1"/>
  <c r="AI2702" i="1"/>
  <c r="AJ2702" i="1"/>
  <c r="HH2702" i="1"/>
  <c r="HI2702" i="1"/>
  <c r="HG2701" i="1"/>
  <c r="AH2701" i="1"/>
  <c r="AI2701" i="1"/>
  <c r="AJ2701" i="1"/>
  <c r="HH2701" i="1"/>
  <c r="HI2701" i="1"/>
  <c r="HG2700" i="1"/>
  <c r="AH2700" i="1"/>
  <c r="AI2700" i="1"/>
  <c r="AJ2700" i="1"/>
  <c r="HH2700" i="1"/>
  <c r="HI2700" i="1"/>
  <c r="HG2699" i="1"/>
  <c r="AH2699" i="1"/>
  <c r="AI2699" i="1"/>
  <c r="AJ2699" i="1"/>
  <c r="HH2699" i="1"/>
  <c r="HI2699" i="1"/>
  <c r="HG2698" i="1"/>
  <c r="AH2698" i="1"/>
  <c r="AI2698" i="1"/>
  <c r="AJ2698" i="1"/>
  <c r="HH2698" i="1"/>
  <c r="HI2698" i="1"/>
  <c r="HG2697" i="1"/>
  <c r="AH2697" i="1"/>
  <c r="AI2697" i="1"/>
  <c r="AJ2697" i="1"/>
  <c r="HH2697" i="1"/>
  <c r="HI2697" i="1"/>
  <c r="HG2696" i="1"/>
  <c r="AH2696" i="1"/>
  <c r="AI2696" i="1"/>
  <c r="AJ2696" i="1"/>
  <c r="HH2696" i="1"/>
  <c r="HI2696" i="1"/>
  <c r="HG2695" i="1"/>
  <c r="AH2695" i="1"/>
  <c r="AI2695" i="1"/>
  <c r="AJ2695" i="1"/>
  <c r="HH2695" i="1"/>
  <c r="HI2695" i="1"/>
  <c r="HG2694" i="1"/>
  <c r="AH2694" i="1"/>
  <c r="AI2694" i="1"/>
  <c r="AJ2694" i="1"/>
  <c r="HH2694" i="1"/>
  <c r="HI2694" i="1"/>
  <c r="HG2693" i="1"/>
  <c r="AH2693" i="1"/>
  <c r="AI2693" i="1"/>
  <c r="AJ2693" i="1"/>
  <c r="HH2693" i="1"/>
  <c r="HI2693" i="1"/>
  <c r="HG2692" i="1"/>
  <c r="AH2692" i="1"/>
  <c r="AI2692" i="1"/>
  <c r="AJ2692" i="1"/>
  <c r="HH2692" i="1"/>
  <c r="HI2692" i="1"/>
  <c r="AH2691" i="1"/>
  <c r="AI2691" i="1"/>
  <c r="AJ2691" i="1"/>
  <c r="HH2691" i="1"/>
  <c r="HI2691" i="1"/>
  <c r="HG2691" i="1"/>
  <c r="HG2690" i="1"/>
  <c r="AH2690" i="1"/>
  <c r="AI2690" i="1"/>
  <c r="AJ2690" i="1"/>
  <c r="HH2690" i="1"/>
  <c r="HI2690" i="1"/>
  <c r="HG2689" i="1"/>
  <c r="AH2689" i="1"/>
  <c r="AI2689" i="1"/>
  <c r="AJ2689" i="1"/>
  <c r="HH2689" i="1"/>
  <c r="HI2689" i="1"/>
  <c r="HG2688" i="1"/>
  <c r="AH2688" i="1"/>
  <c r="AI2688" i="1"/>
  <c r="AJ2688" i="1"/>
  <c r="HH2688" i="1"/>
  <c r="HI2688" i="1"/>
  <c r="HG2687" i="1"/>
  <c r="AH2687" i="1"/>
  <c r="AI2687" i="1"/>
  <c r="AJ2687" i="1"/>
  <c r="HH2687" i="1"/>
  <c r="HI2687" i="1"/>
  <c r="HG2686" i="1"/>
  <c r="AH2686" i="1"/>
  <c r="AI2686" i="1"/>
  <c r="AJ2686" i="1"/>
  <c r="HH2686" i="1"/>
  <c r="HI2686" i="1"/>
  <c r="HG2685" i="1"/>
  <c r="AH2685" i="1"/>
  <c r="AI2685" i="1"/>
  <c r="AJ2685" i="1"/>
  <c r="HH2685" i="1"/>
  <c r="HI2685" i="1"/>
  <c r="HG2684" i="1"/>
  <c r="AH2684" i="1"/>
  <c r="AI2684" i="1"/>
  <c r="AJ2684" i="1"/>
  <c r="HH2684" i="1"/>
  <c r="HI2684" i="1"/>
  <c r="HG2683" i="1"/>
  <c r="AH2683" i="1"/>
  <c r="AI2683" i="1"/>
  <c r="AJ2683" i="1"/>
  <c r="HH2683" i="1"/>
  <c r="HI2683" i="1"/>
  <c r="HG2682" i="1"/>
  <c r="AH2682" i="1"/>
  <c r="AI2682" i="1"/>
  <c r="AJ2682" i="1"/>
  <c r="HH2682" i="1"/>
  <c r="HI2682" i="1"/>
  <c r="HG2681" i="1"/>
  <c r="AH2681" i="1"/>
  <c r="AI2681" i="1"/>
  <c r="AJ2681" i="1"/>
  <c r="HH2681" i="1"/>
  <c r="HI2681" i="1"/>
  <c r="HG2680" i="1"/>
  <c r="AH2680" i="1"/>
  <c r="AI2680" i="1"/>
  <c r="AJ2680" i="1"/>
  <c r="HH2680" i="1"/>
  <c r="HI2680" i="1"/>
  <c r="HG2679" i="1"/>
  <c r="AH2679" i="1"/>
  <c r="AI2679" i="1"/>
  <c r="AJ2679" i="1"/>
  <c r="HH2679" i="1"/>
  <c r="HI2679" i="1"/>
  <c r="HG2678" i="1"/>
  <c r="AH2678" i="1"/>
  <c r="AI2678" i="1"/>
  <c r="AJ2678" i="1"/>
  <c r="HH2678" i="1"/>
  <c r="HI2678" i="1"/>
  <c r="HG2677" i="1"/>
  <c r="AH2677" i="1"/>
  <c r="AI2677" i="1"/>
  <c r="AJ2677" i="1"/>
  <c r="HH2677" i="1"/>
  <c r="HI2677" i="1"/>
  <c r="HG2676" i="1"/>
  <c r="AH2676" i="1"/>
  <c r="AI2676" i="1"/>
  <c r="AJ2676" i="1"/>
  <c r="HH2676" i="1"/>
  <c r="HI2676" i="1"/>
  <c r="HG2675" i="1"/>
  <c r="AH2675" i="1"/>
  <c r="AI2675" i="1"/>
  <c r="AJ2675" i="1"/>
  <c r="HH2675" i="1"/>
  <c r="HI2675" i="1"/>
  <c r="HG2674" i="1"/>
  <c r="AH2674" i="1"/>
  <c r="AI2674" i="1"/>
  <c r="AJ2674" i="1"/>
  <c r="HH2674" i="1"/>
  <c r="HI2674" i="1"/>
  <c r="HG2673" i="1"/>
  <c r="AH2673" i="1"/>
  <c r="AI2673" i="1"/>
  <c r="AJ2673" i="1"/>
  <c r="HH2673" i="1"/>
  <c r="HI2673" i="1"/>
  <c r="HG2672" i="1"/>
  <c r="AH2672" i="1"/>
  <c r="AI2672" i="1"/>
  <c r="AJ2672" i="1"/>
  <c r="HH2672" i="1"/>
  <c r="HI2672" i="1"/>
  <c r="HG2671" i="1"/>
  <c r="AH2671" i="1"/>
  <c r="AI2671" i="1"/>
  <c r="AJ2671" i="1"/>
  <c r="HH2671" i="1"/>
  <c r="HI2671" i="1"/>
  <c r="HG2670" i="1"/>
  <c r="AH2670" i="1"/>
  <c r="AI2670" i="1"/>
  <c r="AJ2670" i="1"/>
  <c r="HH2670" i="1"/>
  <c r="HI2670" i="1"/>
  <c r="HG2669" i="1"/>
  <c r="AH2669" i="1"/>
  <c r="AI2669" i="1"/>
  <c r="AJ2669" i="1"/>
  <c r="HH2669" i="1"/>
  <c r="HI2669" i="1"/>
  <c r="HG2668" i="1"/>
  <c r="AH2668" i="1"/>
  <c r="AI2668" i="1"/>
  <c r="AJ2668" i="1"/>
  <c r="HH2668" i="1"/>
  <c r="HI2668" i="1"/>
  <c r="HG2667" i="1"/>
  <c r="AH2667" i="1"/>
  <c r="AI2667" i="1"/>
  <c r="AJ2667" i="1"/>
  <c r="HH2667" i="1"/>
  <c r="HI2667" i="1"/>
  <c r="HG2666" i="1"/>
  <c r="AH2666" i="1"/>
  <c r="AI2666" i="1"/>
  <c r="AJ2666" i="1"/>
  <c r="HH2666" i="1"/>
  <c r="HI2666" i="1"/>
  <c r="HG2665" i="1"/>
  <c r="AH2665" i="1"/>
  <c r="AI2665" i="1"/>
  <c r="AJ2665" i="1"/>
  <c r="HH2665" i="1"/>
  <c r="HI2665" i="1"/>
  <c r="HG2664" i="1"/>
  <c r="AH2664" i="1"/>
  <c r="AI2664" i="1"/>
  <c r="AJ2664" i="1"/>
  <c r="HH2664" i="1"/>
  <c r="HI2664" i="1"/>
  <c r="HG2662" i="1"/>
  <c r="HH2662" i="1"/>
  <c r="HI2662" i="1"/>
  <c r="HG2663" i="1"/>
  <c r="HH2663" i="1"/>
  <c r="HI2663" i="1"/>
  <c r="AH2662" i="1"/>
  <c r="AI2662" i="1"/>
  <c r="AJ2662" i="1"/>
  <c r="AH2663" i="1"/>
  <c r="AI2663" i="1"/>
  <c r="AJ2663" i="1"/>
  <c r="HG2661" i="1"/>
  <c r="AH2661" i="1"/>
  <c r="AI2661" i="1"/>
  <c r="AJ2661" i="1"/>
  <c r="HH2661" i="1"/>
  <c r="HI2661" i="1"/>
  <c r="HG2660" i="1"/>
  <c r="AH2660" i="1"/>
  <c r="AI2660" i="1"/>
  <c r="AJ2660" i="1"/>
  <c r="HH2660" i="1"/>
  <c r="HI2660" i="1"/>
  <c r="HG2659" i="1"/>
  <c r="AH2659" i="1"/>
  <c r="AI2659" i="1"/>
  <c r="AJ2659" i="1"/>
  <c r="HH2659" i="1"/>
  <c r="HI2659" i="1"/>
  <c r="HG2657" i="1"/>
  <c r="HH2657" i="1"/>
  <c r="HI2657" i="1"/>
  <c r="HG2658" i="1"/>
  <c r="HH2658" i="1"/>
  <c r="HI2658" i="1"/>
  <c r="AH2657" i="1"/>
  <c r="AI2657" i="1"/>
  <c r="AJ2657" i="1"/>
  <c r="AH2658" i="1"/>
  <c r="AI2658" i="1"/>
  <c r="AJ2658" i="1"/>
  <c r="HG2656" i="1"/>
  <c r="AH2656" i="1"/>
  <c r="AI2656" i="1"/>
  <c r="AJ2656" i="1"/>
  <c r="HH2656" i="1"/>
  <c r="HI2656" i="1"/>
  <c r="HG2655" i="1"/>
  <c r="AH2655" i="1"/>
  <c r="AI2655" i="1"/>
  <c r="AJ2655" i="1"/>
  <c r="HH2655" i="1"/>
  <c r="HI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G2654" i="1"/>
  <c r="AH2654" i="1"/>
  <c r="AI2654" i="1"/>
  <c r="AJ2654" i="1"/>
  <c r="HH2654" i="1"/>
  <c r="HI2654" i="1"/>
  <c r="HG2653" i="1"/>
  <c r="AH2653" i="1"/>
  <c r="AI2653" i="1"/>
  <c r="AJ2653" i="1"/>
  <c r="HH2653" i="1"/>
  <c r="HI2653" i="1"/>
  <c r="HI2652" i="1"/>
  <c r="HH2652" i="1"/>
  <c r="HG2652" i="1"/>
  <c r="AJ2652" i="1"/>
  <c r="AI2652" i="1"/>
  <c r="AH2652" i="1"/>
  <c r="HG2651" i="1"/>
  <c r="AH2651" i="1"/>
  <c r="AI2651" i="1"/>
  <c r="AJ2651" i="1"/>
  <c r="HH2651" i="1"/>
  <c r="HI2651" i="1"/>
  <c r="HG2650" i="1"/>
  <c r="AH2650" i="1"/>
  <c r="AI2650" i="1"/>
  <c r="AJ2650" i="1"/>
  <c r="HH2650" i="1"/>
  <c r="HI2650" i="1"/>
  <c r="HG2649" i="1"/>
  <c r="AH2649" i="1"/>
  <c r="AI2649" i="1"/>
  <c r="AJ2649" i="1"/>
  <c r="HH2649" i="1"/>
  <c r="HI2649" i="1"/>
  <c r="HG2648" i="1"/>
  <c r="AH2648" i="1"/>
  <c r="AI2648" i="1"/>
  <c r="AJ2648" i="1"/>
  <c r="HH2648" i="1"/>
  <c r="HI2648" i="1"/>
  <c r="HG2647" i="1"/>
  <c r="AH2647" i="1"/>
  <c r="AI2647" i="1"/>
  <c r="AJ2647" i="1"/>
  <c r="HH2647" i="1"/>
  <c r="HI2647" i="1"/>
  <c r="HG2646" i="1"/>
  <c r="AH2646" i="1"/>
  <c r="AI2646" i="1"/>
  <c r="AJ2646" i="1"/>
  <c r="HH2646" i="1"/>
  <c r="HI2646" i="1"/>
  <c r="HG2645" i="1"/>
  <c r="AH2645" i="1"/>
  <c r="AI2645" i="1"/>
  <c r="AJ2645" i="1"/>
  <c r="HH2645" i="1"/>
  <c r="HI2645" i="1"/>
  <c r="HI2644" i="1"/>
  <c r="HH2644" i="1"/>
  <c r="AJ2644" i="1"/>
  <c r="AI2644" i="1"/>
  <c r="AH2644" i="1"/>
  <c r="HG2644" i="1"/>
  <c r="HG2643" i="1"/>
  <c r="AH2643" i="1"/>
  <c r="AI2643" i="1"/>
  <c r="AJ2643" i="1"/>
  <c r="HH2643" i="1"/>
  <c r="HI2643" i="1"/>
  <c r="HG2642" i="1"/>
  <c r="AH2642" i="1"/>
  <c r="AI2642" i="1"/>
  <c r="AJ2642" i="1"/>
  <c r="HH2642" i="1"/>
  <c r="HI2642" i="1"/>
  <c r="HG2641" i="1"/>
  <c r="AH2641" i="1"/>
  <c r="AI2641" i="1"/>
  <c r="AJ2641" i="1"/>
  <c r="HH2641" i="1"/>
  <c r="HI2641" i="1"/>
  <c r="HG2640" i="1"/>
  <c r="AH2640" i="1"/>
  <c r="AI2640" i="1"/>
  <c r="AJ2640" i="1"/>
  <c r="HH2640" i="1"/>
  <c r="HI2640" i="1"/>
  <c r="HG2639" i="1"/>
  <c r="AH2639" i="1"/>
  <c r="AI2639" i="1"/>
  <c r="AJ2639" i="1"/>
  <c r="HH2639" i="1"/>
  <c r="HI2639" i="1"/>
  <c r="HG2638" i="1"/>
  <c r="AH2638" i="1"/>
  <c r="AI2638" i="1"/>
  <c r="AJ2638" i="1"/>
  <c r="HH2638" i="1"/>
  <c r="HI2638" i="1"/>
  <c r="HG2637" i="1"/>
  <c r="AH2637" i="1"/>
  <c r="AI2637" i="1"/>
  <c r="AJ2637" i="1"/>
  <c r="HH2637" i="1"/>
  <c r="HI2637" i="1"/>
  <c r="HG2636" i="1"/>
  <c r="AH2636" i="1"/>
  <c r="AI2636" i="1"/>
  <c r="AJ2636" i="1"/>
  <c r="HH2636" i="1"/>
  <c r="HI2636" i="1"/>
  <c r="HG2635" i="1"/>
  <c r="AH2635" i="1"/>
  <c r="AI2635" i="1"/>
  <c r="AJ2635" i="1"/>
  <c r="HH2635" i="1"/>
  <c r="HI2635" i="1"/>
  <c r="HG2634" i="1"/>
  <c r="AH2634" i="1"/>
  <c r="AI2634" i="1"/>
  <c r="AJ2634" i="1"/>
  <c r="HH2634" i="1"/>
  <c r="HI2634" i="1"/>
  <c r="HG2633" i="1"/>
  <c r="AH2633" i="1"/>
  <c r="AI2633" i="1"/>
  <c r="AJ2633" i="1"/>
  <c r="HH2633" i="1"/>
  <c r="HI2633" i="1"/>
  <c r="HG2632" i="1"/>
  <c r="AH2632" i="1"/>
  <c r="AI2632" i="1"/>
  <c r="AJ2632" i="1"/>
  <c r="HH2632" i="1"/>
  <c r="HI2632" i="1"/>
  <c r="HG2631" i="1"/>
  <c r="AH2631" i="1"/>
  <c r="AI2631" i="1"/>
  <c r="AJ2631" i="1"/>
  <c r="HH2631" i="1"/>
  <c r="HI2631" i="1"/>
  <c r="HG2630" i="1"/>
  <c r="AH2630" i="1"/>
  <c r="AI2630" i="1"/>
  <c r="AJ2630" i="1"/>
  <c r="HH2630" i="1"/>
  <c r="HI2630" i="1"/>
  <c r="HG2629" i="1"/>
  <c r="AH2629" i="1"/>
  <c r="AI2629" i="1"/>
  <c r="AJ2629" i="1"/>
  <c r="HH2629" i="1"/>
  <c r="HI2629" i="1"/>
  <c r="HG2628" i="1"/>
  <c r="AH2628" i="1"/>
  <c r="AI2628" i="1"/>
  <c r="AJ2628" i="1"/>
  <c r="HH2628" i="1"/>
  <c r="HI2628" i="1"/>
  <c r="HG2627" i="1"/>
  <c r="AH2627" i="1"/>
  <c r="AI2627" i="1"/>
  <c r="AJ2627" i="1"/>
  <c r="HH2627" i="1"/>
  <c r="HI2627" i="1"/>
  <c r="HG2626" i="1"/>
  <c r="AH2626" i="1"/>
  <c r="AI2626" i="1"/>
  <c r="AJ2626" i="1"/>
  <c r="HH2626" i="1"/>
  <c r="HI2626" i="1"/>
  <c r="HG2625" i="1"/>
  <c r="AH2625" i="1"/>
  <c r="AI2625" i="1"/>
  <c r="AJ2625" i="1"/>
  <c r="HH2625" i="1"/>
  <c r="HI2625" i="1"/>
  <c r="HG2624" i="1"/>
  <c r="AH2624" i="1"/>
  <c r="AI2624" i="1"/>
  <c r="AJ2624" i="1"/>
  <c r="HH2624" i="1"/>
  <c r="HI2624" i="1"/>
  <c r="HH2623" i="1"/>
  <c r="HI2623" i="1"/>
  <c r="AJ2623" i="1"/>
  <c r="AI2623" i="1"/>
  <c r="AH2623" i="1"/>
  <c r="HG2623" i="1"/>
  <c r="HG2622" i="1"/>
  <c r="AH2622" i="1"/>
  <c r="AI2622" i="1"/>
  <c r="AJ2622" i="1"/>
  <c r="HH2622" i="1"/>
  <c r="HI2622" i="1"/>
  <c r="HG2621" i="1"/>
  <c r="AH2621" i="1"/>
  <c r="AI2621" i="1"/>
  <c r="AJ2621" i="1"/>
  <c r="HH2621" i="1"/>
  <c r="HI2621" i="1"/>
  <c r="HH2617" i="1"/>
  <c r="HI2617" i="1"/>
  <c r="HH2618" i="1"/>
  <c r="HI2618" i="1"/>
  <c r="HH2619" i="1"/>
  <c r="HI2619" i="1"/>
  <c r="HH2620" i="1"/>
  <c r="HI2620" i="1"/>
  <c r="AJ2620" i="1"/>
  <c r="AI2620" i="1"/>
  <c r="AH2620" i="1"/>
  <c r="HG2620" i="1"/>
  <c r="HG2619" i="1"/>
  <c r="AH2619" i="1"/>
  <c r="AI2619" i="1"/>
  <c r="AJ2619" i="1"/>
  <c r="HG2618" i="1"/>
  <c r="AH2618" i="1"/>
  <c r="AI2618" i="1"/>
  <c r="AJ2618" i="1"/>
  <c r="HG2617" i="1"/>
  <c r="AH2617" i="1"/>
  <c r="AI2617" i="1"/>
  <c r="AJ2617" i="1"/>
  <c r="HG2616" i="1"/>
  <c r="AH2616" i="1"/>
  <c r="AI2616" i="1"/>
  <c r="AJ2616" i="1"/>
  <c r="HH2616" i="1"/>
  <c r="HI2616" i="1"/>
  <c r="HG2615" i="1"/>
  <c r="AH2615" i="1"/>
  <c r="AI2615" i="1"/>
  <c r="AJ2615" i="1"/>
  <c r="HH2615" i="1"/>
  <c r="HI2615" i="1"/>
  <c r="HG2614" i="1"/>
  <c r="AH2614" i="1"/>
  <c r="AI2614" i="1"/>
  <c r="AJ2614" i="1"/>
  <c r="HH2614" i="1"/>
  <c r="HI2614" i="1"/>
  <c r="HG2613" i="1"/>
  <c r="AH2613" i="1"/>
  <c r="AI2613" i="1"/>
  <c r="AJ2613" i="1"/>
  <c r="HH2613" i="1"/>
  <c r="HI2613" i="1"/>
  <c r="HG2612" i="1"/>
  <c r="AH2612" i="1"/>
  <c r="AI2612" i="1"/>
  <c r="AJ2612" i="1"/>
  <c r="HH2612" i="1"/>
  <c r="HI2612" i="1"/>
  <c r="HG2611" i="1"/>
  <c r="AH2611" i="1"/>
  <c r="AI2611" i="1"/>
  <c r="AJ2611" i="1"/>
  <c r="HH2611" i="1"/>
  <c r="HI2611" i="1"/>
  <c r="HG2610" i="1"/>
  <c r="AH2610" i="1"/>
  <c r="AI2610" i="1"/>
  <c r="AJ2610" i="1"/>
  <c r="HH2610" i="1"/>
  <c r="HI2610" i="1"/>
  <c r="HG2609" i="1"/>
  <c r="AH2609" i="1"/>
  <c r="AI2609" i="1"/>
  <c r="AJ2609" i="1"/>
  <c r="HH2609" i="1"/>
  <c r="HI2609" i="1"/>
  <c r="HG2608" i="1"/>
  <c r="AH2608" i="1"/>
  <c r="AI2608" i="1"/>
  <c r="AJ2608" i="1"/>
  <c r="HH2608" i="1"/>
  <c r="HI2608" i="1"/>
  <c r="HG2607" i="1"/>
  <c r="AH2607" i="1"/>
  <c r="AI2607" i="1"/>
  <c r="AJ2607" i="1"/>
  <c r="HH2607" i="1"/>
  <c r="HI2607" i="1"/>
  <c r="HG2606" i="1"/>
  <c r="AH2606" i="1"/>
  <c r="AI2606" i="1"/>
  <c r="AJ2606" i="1"/>
  <c r="HH2606" i="1"/>
  <c r="HI2606" i="1"/>
  <c r="HG2605" i="1"/>
  <c r="AH2605" i="1"/>
  <c r="AI2605" i="1"/>
  <c r="AJ2605" i="1"/>
  <c r="HH2605" i="1"/>
  <c r="HI2605" i="1"/>
  <c r="HG2604" i="1"/>
  <c r="AH2604" i="1"/>
  <c r="AI2604" i="1"/>
  <c r="AJ2604" i="1"/>
  <c r="HH2604" i="1"/>
  <c r="HI2604" i="1"/>
  <c r="HG2603" i="1"/>
  <c r="AH2603" i="1"/>
  <c r="AI2603" i="1"/>
  <c r="AJ2603" i="1"/>
  <c r="HH2603" i="1"/>
  <c r="HI2603" i="1"/>
  <c r="HG2602" i="1"/>
  <c r="AH2602" i="1"/>
  <c r="AI2602" i="1"/>
  <c r="AJ2602" i="1"/>
  <c r="HH2602" i="1"/>
  <c r="HI2602" i="1"/>
  <c r="HG2601" i="1"/>
  <c r="AH2601" i="1"/>
  <c r="AI2601" i="1"/>
  <c r="AJ2601" i="1"/>
  <c r="HH2601" i="1"/>
  <c r="HI2601" i="1"/>
  <c r="HG2600" i="1"/>
  <c r="AH2600" i="1"/>
  <c r="AI2600" i="1"/>
  <c r="AJ2600" i="1"/>
  <c r="HH2600" i="1"/>
  <c r="HI2600" i="1"/>
  <c r="HG2599" i="1"/>
  <c r="AH2599" i="1"/>
  <c r="AI2599" i="1"/>
  <c r="AJ2599" i="1"/>
  <c r="HH2599" i="1"/>
  <c r="HI2599" i="1"/>
  <c r="HG2598" i="1"/>
  <c r="AH2598" i="1"/>
  <c r="AI2598" i="1"/>
  <c r="AJ2598" i="1"/>
  <c r="HH2598" i="1"/>
  <c r="HI2598" i="1"/>
  <c r="HG2597" i="1"/>
  <c r="AH2597" i="1"/>
  <c r="AI2597" i="1"/>
  <c r="AJ2597" i="1"/>
  <c r="HH2597" i="1"/>
  <c r="HI2597" i="1"/>
  <c r="HG2596" i="1"/>
  <c r="AH2596" i="1"/>
  <c r="AI2596" i="1"/>
  <c r="AJ2596" i="1"/>
  <c r="HH2596" i="1"/>
  <c r="HI2596" i="1"/>
  <c r="HG2595" i="1"/>
  <c r="AH2595" i="1"/>
  <c r="AI2595" i="1"/>
  <c r="AJ2595" i="1"/>
  <c r="HH2595" i="1"/>
  <c r="HI2595" i="1"/>
  <c r="HG2594" i="1"/>
  <c r="HH2594" i="1"/>
  <c r="HI2594" i="1"/>
  <c r="AH2594" i="1"/>
  <c r="AI2594" i="1"/>
  <c r="AJ2594" i="1"/>
  <c r="HG2593" i="1"/>
  <c r="AH2593" i="1"/>
  <c r="AI2593" i="1"/>
  <c r="AJ2593" i="1"/>
  <c r="HH2593" i="1"/>
  <c r="HI2593" i="1"/>
  <c r="HI2592" i="1"/>
  <c r="HH2592" i="1"/>
  <c r="AJ2592" i="1"/>
  <c r="AI2592" i="1"/>
  <c r="AH2592" i="1"/>
  <c r="HG2592" i="1"/>
  <c r="HG2591" i="1"/>
  <c r="AH2591" i="1"/>
  <c r="AI2591" i="1"/>
  <c r="AJ2591" i="1"/>
  <c r="HH2591" i="1"/>
  <c r="HI2591" i="1"/>
  <c r="HG2590" i="1"/>
  <c r="AH2590" i="1"/>
  <c r="AI2590" i="1"/>
  <c r="AJ2590" i="1"/>
  <c r="HH2590" i="1"/>
  <c r="HI2590" i="1"/>
  <c r="HG2589" i="1"/>
  <c r="AH2589" i="1"/>
  <c r="AI2589" i="1"/>
  <c r="AJ2589" i="1"/>
  <c r="HH2589" i="1"/>
  <c r="HI2589" i="1"/>
  <c r="HG2588" i="1"/>
  <c r="AH2588" i="1"/>
  <c r="AI2588" i="1"/>
  <c r="AJ2588" i="1"/>
  <c r="HH2588" i="1"/>
  <c r="HI2588" i="1"/>
  <c r="HG2587" i="1"/>
  <c r="AH2587" i="1"/>
  <c r="AI2587" i="1"/>
  <c r="AJ2587" i="1"/>
  <c r="HH2587" i="1"/>
  <c r="HI2587" i="1"/>
  <c r="HG2586" i="1"/>
  <c r="AH2586" i="1"/>
  <c r="AI2586" i="1"/>
  <c r="AJ2586" i="1"/>
  <c r="HH2586" i="1"/>
  <c r="HI2586" i="1"/>
  <c r="HG2585" i="1"/>
  <c r="AH2585" i="1"/>
  <c r="AI2585" i="1"/>
  <c r="AJ2585" i="1"/>
  <c r="HH2585" i="1"/>
  <c r="HI2585" i="1"/>
  <c r="HG2584" i="1"/>
  <c r="AH2584" i="1"/>
  <c r="AI2584" i="1"/>
  <c r="AJ2584" i="1"/>
  <c r="HH2584" i="1"/>
  <c r="HI2584" i="1"/>
  <c r="HG2583" i="1"/>
  <c r="AH2583" i="1"/>
  <c r="AI2583" i="1"/>
  <c r="AJ2583" i="1"/>
  <c r="HH2583" i="1"/>
  <c r="HI2583" i="1"/>
  <c r="HG2582" i="1"/>
  <c r="AH2582" i="1"/>
  <c r="AI2582" i="1"/>
  <c r="AJ2582" i="1"/>
  <c r="HH2582" i="1"/>
  <c r="HI2582" i="1"/>
  <c r="HG2581" i="1"/>
  <c r="AH2581" i="1"/>
  <c r="AI2581" i="1"/>
  <c r="AJ2581" i="1"/>
  <c r="HH2581" i="1"/>
  <c r="HI2581" i="1"/>
  <c r="HG2580" i="1"/>
  <c r="AH2580" i="1"/>
  <c r="AI2580" i="1"/>
  <c r="AJ2580" i="1"/>
  <c r="HH2580" i="1"/>
  <c r="HI2580" i="1"/>
  <c r="HG2579" i="1"/>
  <c r="AH2579" i="1"/>
  <c r="AI2579" i="1"/>
  <c r="AJ2579" i="1"/>
  <c r="HH2579" i="1"/>
  <c r="HI2579" i="1"/>
  <c r="HG2578" i="1"/>
  <c r="AH2578" i="1"/>
  <c r="AI2578" i="1"/>
  <c r="AJ2578" i="1"/>
  <c r="HH2578" i="1"/>
  <c r="HI2578" i="1"/>
  <c r="HG2577" i="1"/>
  <c r="AH2577" i="1"/>
  <c r="AI2577" i="1"/>
  <c r="AJ2577" i="1"/>
  <c r="HH2577" i="1"/>
  <c r="HI2577" i="1"/>
  <c r="HG2576" i="1"/>
  <c r="AH2576" i="1"/>
  <c r="AI2576" i="1"/>
  <c r="AJ2576" i="1"/>
  <c r="HH2576" i="1"/>
  <c r="HI2576" i="1"/>
  <c r="HG2575" i="1"/>
  <c r="AH2575" i="1"/>
  <c r="AI2575" i="1"/>
  <c r="AJ2575" i="1"/>
  <c r="HH2575" i="1"/>
  <c r="HI2575" i="1"/>
  <c r="HG2574" i="1"/>
  <c r="AH2574" i="1"/>
  <c r="AI2574" i="1"/>
  <c r="AJ2574" i="1"/>
  <c r="HH2574" i="1"/>
  <c r="HI2574" i="1"/>
  <c r="HG2573" i="1"/>
  <c r="AH2573" i="1"/>
  <c r="AI2573" i="1"/>
  <c r="AJ2573" i="1"/>
  <c r="HH2573" i="1"/>
  <c r="HI2573" i="1"/>
  <c r="HG2572" i="1"/>
  <c r="AH2572" i="1"/>
  <c r="AI2572" i="1"/>
  <c r="AJ2572" i="1"/>
  <c r="HH2572" i="1"/>
  <c r="HI2572" i="1"/>
  <c r="HG2571" i="1"/>
  <c r="AH2571" i="1"/>
  <c r="AI2571" i="1"/>
  <c r="AJ2571" i="1"/>
  <c r="HH2571" i="1"/>
  <c r="HI2571" i="1"/>
  <c r="HG2570" i="1"/>
  <c r="AH2570" i="1"/>
  <c r="AI2570" i="1"/>
  <c r="AJ2570" i="1"/>
  <c r="HH2570" i="1"/>
  <c r="HI2570" i="1"/>
  <c r="HG2569" i="1"/>
  <c r="AH2569" i="1"/>
  <c r="AI2569" i="1"/>
  <c r="AJ2569" i="1"/>
  <c r="HH2569" i="1"/>
  <c r="HI2569" i="1"/>
  <c r="HG2568" i="1"/>
  <c r="AH2568" i="1"/>
  <c r="AI2568" i="1"/>
  <c r="AJ2568" i="1"/>
  <c r="HH2568" i="1"/>
  <c r="HI2568" i="1"/>
  <c r="HG2567" i="1"/>
  <c r="AH2567" i="1"/>
  <c r="AI2567" i="1"/>
  <c r="AJ2567" i="1"/>
  <c r="HH2567" i="1"/>
  <c r="HI2567" i="1"/>
  <c r="HG2566" i="1"/>
  <c r="AH2566" i="1"/>
  <c r="AI2566" i="1"/>
  <c r="AJ2566" i="1"/>
  <c r="HH2566" i="1"/>
  <c r="HI2566" i="1"/>
  <c r="HG2565" i="1"/>
  <c r="AH2565" i="1"/>
  <c r="AI2565" i="1"/>
  <c r="AJ2565" i="1"/>
  <c r="HH2565" i="1"/>
  <c r="HI2565" i="1"/>
  <c r="HG2564" i="1"/>
  <c r="AH2564" i="1"/>
  <c r="AI2564" i="1"/>
  <c r="AJ2564" i="1"/>
  <c r="HH2564" i="1"/>
  <c r="HI2564" i="1"/>
  <c r="HG2563" i="1"/>
  <c r="AH2563" i="1"/>
  <c r="AI2563" i="1"/>
  <c r="AJ2563" i="1"/>
  <c r="HH2563" i="1"/>
  <c r="HI2563" i="1"/>
  <c r="HG2562" i="1"/>
  <c r="AH2562" i="1"/>
  <c r="AI2562" i="1"/>
  <c r="AJ2562" i="1"/>
  <c r="HH2562" i="1"/>
  <c r="HI2562" i="1"/>
  <c r="HG2561" i="1"/>
  <c r="AH2561" i="1"/>
  <c r="AI2561" i="1"/>
  <c r="AJ2561" i="1"/>
  <c r="HH2561" i="1"/>
  <c r="HI2561" i="1"/>
  <c r="HG2560" i="1"/>
  <c r="AH2560" i="1"/>
  <c r="AI2560" i="1"/>
  <c r="AJ2560" i="1"/>
  <c r="HH2560" i="1"/>
  <c r="HI2560" i="1"/>
  <c r="HI2559" i="1"/>
  <c r="HH2559" i="1"/>
  <c r="AJ2559" i="1"/>
  <c r="AI2559" i="1"/>
  <c r="AH2559" i="1"/>
  <c r="HG2559" i="1"/>
  <c r="HG2558" i="1"/>
  <c r="AH2558" i="1"/>
  <c r="AI2558" i="1"/>
  <c r="AJ2558" i="1"/>
  <c r="HH2558" i="1"/>
  <c r="HI2558" i="1"/>
  <c r="HG2557" i="1"/>
  <c r="AH2557" i="1"/>
  <c r="AI2557" i="1"/>
  <c r="AJ2557" i="1"/>
  <c r="HH2557" i="1"/>
  <c r="HI2557" i="1"/>
  <c r="AH2556" i="1"/>
  <c r="AI2556" i="1"/>
  <c r="AJ2556" i="1"/>
  <c r="HH2556" i="1"/>
  <c r="HI2556" i="1"/>
  <c r="HG2556" i="1"/>
  <c r="HG2555" i="1"/>
  <c r="AH2555" i="1"/>
  <c r="AI2555" i="1"/>
  <c r="AJ2555" i="1"/>
  <c r="HH2555" i="1"/>
  <c r="HI2555" i="1"/>
  <c r="HG2554" i="1"/>
  <c r="AH2554" i="1"/>
  <c r="AI2554" i="1"/>
  <c r="AJ2554" i="1"/>
  <c r="HH2554" i="1"/>
  <c r="HI2554" i="1"/>
  <c r="HG2553" i="1"/>
  <c r="AH2553" i="1"/>
  <c r="AI2553" i="1"/>
  <c r="AJ2553" i="1"/>
  <c r="HH2553" i="1"/>
  <c r="HI2553" i="1"/>
  <c r="HG2552" i="1"/>
  <c r="AH2552" i="1"/>
  <c r="AI2552" i="1"/>
  <c r="AJ2552" i="1"/>
  <c r="HH2552" i="1"/>
  <c r="HI2552" i="1"/>
  <c r="HG2551" i="1"/>
  <c r="AH2551" i="1"/>
  <c r="AI2551" i="1"/>
  <c r="AJ2551" i="1"/>
  <c r="HH2551" i="1"/>
  <c r="HI2551" i="1"/>
  <c r="HG2550" i="1"/>
  <c r="AH2550" i="1"/>
  <c r="AI2550" i="1"/>
  <c r="AJ2550" i="1"/>
  <c r="HH2550" i="1"/>
  <c r="HI2550" i="1"/>
  <c r="AH2549" i="1"/>
  <c r="AI2549" i="1"/>
  <c r="AJ2549" i="1"/>
  <c r="HH2549" i="1"/>
  <c r="HI2549" i="1"/>
  <c r="HG2549" i="1"/>
  <c r="HG2548" i="1"/>
  <c r="AH2548" i="1"/>
  <c r="AI2548" i="1"/>
  <c r="AJ2548" i="1"/>
  <c r="HH2548" i="1"/>
  <c r="HI2548" i="1"/>
  <c r="HG2547" i="1"/>
  <c r="AH2547" i="1"/>
  <c r="AI2547" i="1"/>
  <c r="AJ2547" i="1"/>
  <c r="HH2547" i="1"/>
  <c r="HI2547" i="1"/>
  <c r="HG2546" i="1"/>
  <c r="AH2546" i="1"/>
  <c r="AI2546" i="1"/>
  <c r="AJ2546" i="1"/>
  <c r="HH2546" i="1"/>
  <c r="HI2546" i="1"/>
  <c r="HG2545" i="1"/>
  <c r="AH2545" i="1"/>
  <c r="AI2545" i="1"/>
  <c r="AJ2545" i="1"/>
  <c r="HH2545" i="1"/>
  <c r="HI2545" i="1"/>
  <c r="HG2544" i="1"/>
  <c r="AH2544" i="1"/>
  <c r="AI2544" i="1"/>
  <c r="AJ2544" i="1"/>
  <c r="HH2544" i="1"/>
  <c r="HI2544" i="1"/>
  <c r="HG2543" i="1"/>
  <c r="AH2543" i="1"/>
  <c r="AI2543" i="1"/>
  <c r="AJ2543" i="1"/>
  <c r="HH2543" i="1"/>
  <c r="HI2543" i="1"/>
  <c r="HG2542" i="1"/>
  <c r="AH2542" i="1"/>
  <c r="AI2542" i="1"/>
  <c r="AJ2542" i="1"/>
  <c r="HH2542" i="1"/>
  <c r="HI2542" i="1"/>
  <c r="HG2541" i="1"/>
  <c r="AH2541" i="1"/>
  <c r="AI2541" i="1"/>
  <c r="AJ2541" i="1"/>
  <c r="HH2541" i="1"/>
  <c r="HI2541" i="1"/>
  <c r="HG2540" i="1"/>
  <c r="AH2540" i="1"/>
  <c r="AI2540" i="1"/>
  <c r="AJ2540" i="1"/>
  <c r="HH2540" i="1"/>
  <c r="HI2540" i="1"/>
  <c r="HG2539" i="1"/>
  <c r="AH2539" i="1"/>
  <c r="AI2539" i="1"/>
  <c r="AJ2539" i="1"/>
  <c r="HH2539" i="1"/>
  <c r="HI2539" i="1"/>
  <c r="HG2538" i="1"/>
  <c r="AH2538" i="1"/>
  <c r="AI2538" i="1"/>
  <c r="AJ2538" i="1"/>
  <c r="HH2538" i="1"/>
  <c r="HI2538" i="1"/>
  <c r="HG2537" i="1"/>
  <c r="AH2537" i="1"/>
  <c r="AI2537" i="1"/>
  <c r="AJ2537" i="1"/>
  <c r="HH2537" i="1"/>
  <c r="HI2537" i="1"/>
  <c r="HG2536" i="1"/>
  <c r="AH2536" i="1"/>
  <c r="AI2536" i="1"/>
  <c r="AJ2536" i="1"/>
  <c r="HH2536" i="1"/>
  <c r="HI2536" i="1"/>
  <c r="HG2535" i="1"/>
  <c r="AH2535" i="1"/>
  <c r="AI2535" i="1"/>
  <c r="AJ2535" i="1"/>
  <c r="HH2535" i="1"/>
  <c r="HI2535" i="1"/>
  <c r="HG2534" i="1"/>
  <c r="AH2534" i="1"/>
  <c r="AI2534" i="1"/>
  <c r="AJ2534" i="1"/>
  <c r="HH2534" i="1"/>
  <c r="HI2534" i="1"/>
  <c r="HG2533" i="1"/>
  <c r="AH2533" i="1"/>
  <c r="AI2533" i="1"/>
  <c r="AJ2533" i="1"/>
  <c r="HH2533" i="1"/>
  <c r="HI2533" i="1"/>
  <c r="HG2532" i="1"/>
  <c r="AH2532" i="1"/>
  <c r="AI2532" i="1"/>
  <c r="AJ2532" i="1"/>
  <c r="HH2532" i="1"/>
  <c r="HI2532" i="1"/>
  <c r="HG2531" i="1"/>
  <c r="AH2531" i="1"/>
  <c r="AI2531" i="1"/>
  <c r="AJ2531" i="1"/>
  <c r="HH2531" i="1"/>
  <c r="HI2531" i="1"/>
  <c r="HG2530" i="1"/>
  <c r="AH2530" i="1"/>
  <c r="AI2530" i="1"/>
  <c r="AJ2530" i="1"/>
  <c r="HH2530" i="1"/>
  <c r="HI2530" i="1"/>
  <c r="HG2529" i="1"/>
  <c r="AH2529" i="1"/>
  <c r="AI2529" i="1"/>
  <c r="AJ2529" i="1"/>
  <c r="HH2529" i="1"/>
  <c r="HI2529" i="1"/>
  <c r="HG2528" i="1"/>
  <c r="AH2528" i="1"/>
  <c r="AI2528" i="1"/>
  <c r="AJ2528" i="1"/>
  <c r="HH2528" i="1"/>
  <c r="HI2528" i="1"/>
  <c r="HG2527" i="1"/>
  <c r="AH2527" i="1"/>
  <c r="AI2527" i="1"/>
  <c r="AJ2527" i="1"/>
  <c r="HH2527" i="1"/>
  <c r="HI2527" i="1"/>
  <c r="HG2526" i="1"/>
  <c r="AH2526" i="1"/>
  <c r="AI2526" i="1"/>
  <c r="AJ2526" i="1"/>
  <c r="HH2526" i="1"/>
  <c r="HI2526" i="1"/>
  <c r="HG2525" i="1"/>
  <c r="AH2525" i="1"/>
  <c r="AI2525" i="1"/>
  <c r="AJ2525" i="1"/>
  <c r="HH2525" i="1"/>
  <c r="HI2525" i="1"/>
  <c r="HG2524" i="1"/>
  <c r="AH2524" i="1"/>
  <c r="AI2524" i="1"/>
  <c r="AJ2524" i="1"/>
  <c r="HH2524" i="1"/>
  <c r="HI2524" i="1"/>
  <c r="HG2523" i="1"/>
  <c r="AH2523" i="1"/>
  <c r="AI2523" i="1"/>
  <c r="AJ2523" i="1"/>
  <c r="HH2523" i="1"/>
  <c r="HI2523" i="1"/>
  <c r="HG2522" i="1"/>
  <c r="AH2522" i="1"/>
  <c r="AI2522" i="1"/>
  <c r="AJ2522" i="1"/>
  <c r="HH2522" i="1"/>
  <c r="HI2522" i="1"/>
  <c r="HG2521" i="1"/>
  <c r="AH2521" i="1"/>
  <c r="AI2521" i="1"/>
  <c r="AJ2521" i="1"/>
  <c r="HH2521" i="1"/>
  <c r="HI2521" i="1"/>
  <c r="HI2520" i="1"/>
  <c r="HH2520" i="1"/>
  <c r="AJ2520" i="1"/>
  <c r="AI2520" i="1"/>
  <c r="AH2520" i="1"/>
  <c r="HG2520" i="1"/>
  <c r="HG2519" i="1"/>
  <c r="AH2519" i="1"/>
  <c r="AI2519" i="1"/>
  <c r="AJ2519" i="1"/>
  <c r="HH2519" i="1"/>
  <c r="HI2519" i="1"/>
  <c r="HG2518" i="1"/>
  <c r="AH2518" i="1"/>
  <c r="AI2518" i="1"/>
  <c r="AJ2518" i="1"/>
  <c r="HH2518" i="1"/>
  <c r="HI2518" i="1"/>
  <c r="HG2517" i="1"/>
  <c r="AH2517" i="1"/>
  <c r="AI2517" i="1"/>
  <c r="AJ2517" i="1"/>
  <c r="HH2517" i="1"/>
  <c r="HI2517" i="1"/>
  <c r="HG2516" i="1"/>
  <c r="AH2516" i="1"/>
  <c r="AI2516" i="1"/>
  <c r="AJ2516" i="1"/>
  <c r="HH2516" i="1"/>
  <c r="HI2516" i="1"/>
  <c r="HG2515" i="1"/>
  <c r="AH2515" i="1"/>
  <c r="AI2515" i="1"/>
  <c r="AJ2515" i="1"/>
  <c r="HH2515" i="1"/>
  <c r="HI2515" i="1"/>
  <c r="DS3" i="1"/>
  <c r="EE3" i="1" s="1"/>
  <c r="EQ3" i="1" s="1"/>
  <c r="FC3" i="1" s="1"/>
  <c r="HJ3" i="1"/>
  <c r="HN3" i="1"/>
  <c r="DS4" i="1"/>
  <c r="EE4" i="1" s="1"/>
  <c r="EQ4" i="1" s="1"/>
  <c r="FC4" i="1" s="1"/>
  <c r="DT4" i="1"/>
  <c r="EB4" i="1" s="1"/>
  <c r="EN4" i="1" s="1"/>
  <c r="EZ4" i="1" s="1"/>
  <c r="FL4" i="1" s="1"/>
  <c r="FX4" i="1" s="1"/>
  <c r="DU4" i="1"/>
  <c r="EG4" i="1" s="1"/>
  <c r="ES4" i="1" s="1"/>
  <c r="FE4" i="1" s="1"/>
  <c r="DV4" i="1"/>
  <c r="EH4" i="1" s="1"/>
  <c r="ET4" i="1" s="1"/>
  <c r="FF4" i="1" s="1"/>
  <c r="HJ4" i="1"/>
  <c r="HK4" i="1"/>
  <c r="HN4" i="1"/>
  <c r="HO4" i="1"/>
  <c r="DS5" i="1"/>
  <c r="EA5" i="1" s="1"/>
  <c r="EM5" i="1" s="1"/>
  <c r="EY5" i="1" s="1"/>
  <c r="FK5" i="1" s="1"/>
  <c r="FW5" i="1" s="1"/>
  <c r="DT5" i="1"/>
  <c r="EB5" i="1" s="1"/>
  <c r="EN5" i="1" s="1"/>
  <c r="EZ5" i="1" s="1"/>
  <c r="FL5" i="1" s="1"/>
  <c r="FX5" i="1" s="1"/>
  <c r="DU5" i="1"/>
  <c r="EC5" i="1" s="1"/>
  <c r="EO5" i="1" s="1"/>
  <c r="FA5" i="1" s="1"/>
  <c r="FM5" i="1" s="1"/>
  <c r="FY5" i="1" s="1"/>
  <c r="DV5" i="1"/>
  <c r="EH5" i="1" s="1"/>
  <c r="ET5" i="1" s="1"/>
  <c r="FF5" i="1" s="1"/>
  <c r="HJ5" i="1"/>
  <c r="HK5" i="1"/>
  <c r="HN5" i="1"/>
  <c r="HO5" i="1"/>
  <c r="DS6" i="1"/>
  <c r="EA6" i="1" s="1"/>
  <c r="EM6" i="1" s="1"/>
  <c r="EY6" i="1" s="1"/>
  <c r="FK6" i="1" s="1"/>
  <c r="FW6" i="1" s="1"/>
  <c r="DT6" i="1"/>
  <c r="EF6" i="1" s="1"/>
  <c r="ER6" i="1" s="1"/>
  <c r="FD6" i="1" s="1"/>
  <c r="DU6" i="1"/>
  <c r="EC6" i="1" s="1"/>
  <c r="EO6" i="1" s="1"/>
  <c r="FA6" i="1" s="1"/>
  <c r="FM6" i="1" s="1"/>
  <c r="FY6" i="1" s="1"/>
  <c r="DV6" i="1"/>
  <c r="EH6" i="1" s="1"/>
  <c r="ET6" i="1" s="1"/>
  <c r="FF6" i="1" s="1"/>
  <c r="HJ6" i="1"/>
  <c r="HK6" i="1"/>
  <c r="HN6" i="1"/>
  <c r="HO6" i="1"/>
  <c r="DS7" i="1"/>
  <c r="EA7" i="1" s="1"/>
  <c r="EM7" i="1" s="1"/>
  <c r="EY7" i="1" s="1"/>
  <c r="FK7" i="1" s="1"/>
  <c r="FW7" i="1" s="1"/>
  <c r="DT7" i="1"/>
  <c r="EB7" i="1" s="1"/>
  <c r="EN7" i="1" s="1"/>
  <c r="EZ7" i="1" s="1"/>
  <c r="FL7" i="1" s="1"/>
  <c r="FX7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HJ7" i="1"/>
  <c r="HK7" i="1"/>
  <c r="HN7" i="1"/>
  <c r="HO7" i="1"/>
  <c r="AJ8" i="1"/>
  <c r="HH8" i="1"/>
  <c r="HI8" i="1"/>
  <c r="AJ9" i="1"/>
  <c r="HH9" i="1"/>
  <c r="HI9" i="1"/>
  <c r="AJ10" i="1"/>
  <c r="HH10" i="1"/>
  <c r="HI10" i="1"/>
  <c r="AJ11" i="1"/>
  <c r="HH11" i="1"/>
  <c r="HI11" i="1"/>
  <c r="AJ12" i="1"/>
  <c r="HH12" i="1"/>
  <c r="HI12" i="1"/>
  <c r="AJ13" i="1"/>
  <c r="HH13" i="1"/>
  <c r="HI13" i="1"/>
  <c r="AJ14" i="1"/>
  <c r="HH14" i="1"/>
  <c r="HI14" i="1"/>
  <c r="AJ15" i="1"/>
  <c r="HH15" i="1"/>
  <c r="HI15" i="1"/>
  <c r="AJ16" i="1"/>
  <c r="HH16" i="1"/>
  <c r="HI16" i="1"/>
  <c r="AJ17" i="1"/>
  <c r="HH17" i="1"/>
  <c r="HI17" i="1"/>
  <c r="AJ18" i="1"/>
  <c r="HH18" i="1"/>
  <c r="HI18" i="1"/>
  <c r="AJ19" i="1"/>
  <c r="HH19" i="1"/>
  <c r="HI19" i="1"/>
  <c r="AJ20" i="1"/>
  <c r="HH20" i="1"/>
  <c r="HI20" i="1"/>
  <c r="AJ21" i="1"/>
  <c r="HH21" i="1"/>
  <c r="HI21" i="1"/>
  <c r="AJ22" i="1"/>
  <c r="HH22" i="1"/>
  <c r="HI22" i="1"/>
  <c r="AJ23" i="1"/>
  <c r="HH23" i="1"/>
  <c r="HI23" i="1"/>
  <c r="AJ24" i="1"/>
  <c r="HH24" i="1"/>
  <c r="HI24" i="1"/>
  <c r="AJ25" i="1"/>
  <c r="HH25" i="1"/>
  <c r="HI25" i="1"/>
  <c r="AJ26" i="1"/>
  <c r="HH26" i="1"/>
  <c r="HI26" i="1"/>
  <c r="AJ27" i="1"/>
  <c r="HH27" i="1"/>
  <c r="HI27" i="1"/>
  <c r="AJ28" i="1"/>
  <c r="HH28" i="1"/>
  <c r="HI28" i="1"/>
  <c r="AJ29" i="1"/>
  <c r="HH29" i="1"/>
  <c r="HI29" i="1"/>
  <c r="AJ30" i="1"/>
  <c r="HH30" i="1"/>
  <c r="HI30" i="1"/>
  <c r="AJ31" i="1"/>
  <c r="HH31" i="1"/>
  <c r="HI31" i="1"/>
  <c r="AJ32" i="1"/>
  <c r="HH32" i="1"/>
  <c r="HI32" i="1"/>
  <c r="AJ33" i="1"/>
  <c r="HH33" i="1"/>
  <c r="HI33" i="1"/>
  <c r="AJ34" i="1"/>
  <c r="HH34" i="1"/>
  <c r="HI34" i="1"/>
  <c r="AJ35" i="1"/>
  <c r="HH35" i="1"/>
  <c r="HI35" i="1"/>
  <c r="AJ36" i="1"/>
  <c r="HH36" i="1"/>
  <c r="HI36" i="1"/>
  <c r="AJ37" i="1"/>
  <c r="HH37" i="1"/>
  <c r="HI37" i="1"/>
  <c r="AJ38" i="1"/>
  <c r="HH38" i="1"/>
  <c r="HI38" i="1"/>
  <c r="AJ39" i="1"/>
  <c r="HH39" i="1"/>
  <c r="HI39" i="1"/>
  <c r="AJ40" i="1"/>
  <c r="HH40" i="1"/>
  <c r="HI40" i="1"/>
  <c r="AJ41" i="1"/>
  <c r="HH41" i="1"/>
  <c r="HI41" i="1"/>
  <c r="AJ42" i="1"/>
  <c r="HH42" i="1"/>
  <c r="HI42" i="1"/>
  <c r="AJ43" i="1"/>
  <c r="HH43" i="1"/>
  <c r="HI43" i="1"/>
  <c r="AJ44" i="1"/>
  <c r="HH44" i="1"/>
  <c r="HI44" i="1"/>
  <c r="AJ45" i="1"/>
  <c r="HH45" i="1"/>
  <c r="HI45" i="1"/>
  <c r="AJ46" i="1"/>
  <c r="HH46" i="1"/>
  <c r="HI46" i="1"/>
  <c r="AJ47" i="1"/>
  <c r="HH47" i="1"/>
  <c r="HI47" i="1"/>
  <c r="AJ48" i="1"/>
  <c r="HH48" i="1"/>
  <c r="HI48" i="1"/>
  <c r="AJ49" i="1"/>
  <c r="HH49" i="1"/>
  <c r="HI49" i="1"/>
  <c r="AJ50" i="1"/>
  <c r="HH50" i="1"/>
  <c r="HI50" i="1"/>
  <c r="AJ51" i="1"/>
  <c r="HH51" i="1"/>
  <c r="HI51" i="1"/>
  <c r="AJ52" i="1"/>
  <c r="HH52" i="1"/>
  <c r="HI52" i="1"/>
  <c r="AJ53" i="1"/>
  <c r="HH53" i="1"/>
  <c r="HI53" i="1"/>
  <c r="AJ54" i="1"/>
  <c r="HH54" i="1"/>
  <c r="HI54" i="1"/>
  <c r="AJ55" i="1"/>
  <c r="HH55" i="1"/>
  <c r="HI55" i="1"/>
  <c r="AJ56" i="1"/>
  <c r="HH56" i="1"/>
  <c r="HI56" i="1"/>
  <c r="AJ57" i="1"/>
  <c r="HH57" i="1"/>
  <c r="HI57" i="1"/>
  <c r="AJ58" i="1"/>
  <c r="HH58" i="1"/>
  <c r="HI58" i="1"/>
  <c r="AJ59" i="1"/>
  <c r="HH59" i="1"/>
  <c r="HI59" i="1"/>
  <c r="AJ60" i="1"/>
  <c r="HH60" i="1"/>
  <c r="HI60" i="1"/>
  <c r="AJ61" i="1"/>
  <c r="HH61" i="1"/>
  <c r="HI61" i="1"/>
  <c r="AJ62" i="1"/>
  <c r="HH62" i="1"/>
  <c r="HI62" i="1"/>
  <c r="AJ63" i="1"/>
  <c r="HH63" i="1"/>
  <c r="HI63" i="1"/>
  <c r="AJ64" i="1"/>
  <c r="HH64" i="1"/>
  <c r="HI64" i="1"/>
  <c r="AJ65" i="1"/>
  <c r="HH65" i="1"/>
  <c r="HI65" i="1"/>
  <c r="AJ66" i="1"/>
  <c r="HH66" i="1"/>
  <c r="HI66" i="1"/>
  <c r="AJ67" i="1"/>
  <c r="HH67" i="1"/>
  <c r="HI67" i="1"/>
  <c r="AJ68" i="1"/>
  <c r="HH68" i="1"/>
  <c r="HI68" i="1"/>
  <c r="AJ69" i="1"/>
  <c r="HH69" i="1"/>
  <c r="HI69" i="1"/>
  <c r="AJ70" i="1"/>
  <c r="HH70" i="1"/>
  <c r="HI70" i="1"/>
  <c r="AJ71" i="1"/>
  <c r="HH71" i="1"/>
  <c r="HI71" i="1"/>
  <c r="AJ72" i="1"/>
  <c r="HH72" i="1"/>
  <c r="HI72" i="1"/>
  <c r="AJ73" i="1"/>
  <c r="HH73" i="1"/>
  <c r="HI73" i="1"/>
  <c r="AJ74" i="1"/>
  <c r="HH74" i="1"/>
  <c r="HI74" i="1"/>
  <c r="AJ75" i="1"/>
  <c r="HH75" i="1"/>
  <c r="HI75" i="1"/>
  <c r="AJ76" i="1"/>
  <c r="HH76" i="1"/>
  <c r="HI76" i="1"/>
  <c r="AJ77" i="1"/>
  <c r="HH77" i="1"/>
  <c r="HI77" i="1"/>
  <c r="AJ78" i="1"/>
  <c r="HH78" i="1"/>
  <c r="HI78" i="1"/>
  <c r="AJ79" i="1"/>
  <c r="HH79" i="1"/>
  <c r="HI79" i="1"/>
  <c r="AJ80" i="1"/>
  <c r="HH80" i="1"/>
  <c r="HI80" i="1"/>
  <c r="AJ81" i="1"/>
  <c r="HH81" i="1"/>
  <c r="HI81" i="1"/>
  <c r="AJ82" i="1"/>
  <c r="HH82" i="1"/>
  <c r="HI82" i="1"/>
  <c r="AJ83" i="1"/>
  <c r="HH83" i="1"/>
  <c r="HI83" i="1"/>
  <c r="AJ84" i="1"/>
  <c r="HH84" i="1"/>
  <c r="HI84" i="1"/>
  <c r="AJ85" i="1"/>
  <c r="HH85" i="1"/>
  <c r="HI85" i="1"/>
  <c r="AJ86" i="1"/>
  <c r="HH86" i="1"/>
  <c r="HI86" i="1"/>
  <c r="AJ87" i="1"/>
  <c r="HH87" i="1"/>
  <c r="HI87" i="1"/>
  <c r="AJ88" i="1"/>
  <c r="HH88" i="1"/>
  <c r="HI88" i="1"/>
  <c r="AJ89" i="1"/>
  <c r="HH89" i="1"/>
  <c r="HI89" i="1"/>
  <c r="AJ90" i="1"/>
  <c r="HH90" i="1"/>
  <c r="HI90" i="1"/>
  <c r="AJ91" i="1"/>
  <c r="HH91" i="1"/>
  <c r="HI91" i="1"/>
  <c r="AJ92" i="1"/>
  <c r="HH92" i="1"/>
  <c r="HI92" i="1"/>
  <c r="AJ93" i="1"/>
  <c r="HH93" i="1"/>
  <c r="HI93" i="1"/>
  <c r="AJ94" i="1"/>
  <c r="HH94" i="1"/>
  <c r="HI94" i="1"/>
  <c r="AJ95" i="1"/>
  <c r="HH95" i="1"/>
  <c r="HI95" i="1"/>
  <c r="AJ96" i="1"/>
  <c r="HH96" i="1"/>
  <c r="HI96" i="1"/>
  <c r="AJ97" i="1"/>
  <c r="HH97" i="1"/>
  <c r="HI97" i="1"/>
  <c r="AJ98" i="1"/>
  <c r="HH98" i="1"/>
  <c r="HI98" i="1"/>
  <c r="AJ99" i="1"/>
  <c r="HH99" i="1"/>
  <c r="HI99" i="1"/>
  <c r="AJ100" i="1"/>
  <c r="HH100" i="1"/>
  <c r="HI100" i="1"/>
  <c r="AJ101" i="1"/>
  <c r="HH101" i="1"/>
  <c r="HI101" i="1"/>
  <c r="AJ102" i="1"/>
  <c r="HH102" i="1"/>
  <c r="HI102" i="1"/>
  <c r="AJ103" i="1"/>
  <c r="HH103" i="1"/>
  <c r="HI103" i="1"/>
  <c r="AJ104" i="1"/>
  <c r="HH104" i="1"/>
  <c r="HI104" i="1"/>
  <c r="AJ105" i="1"/>
  <c r="HH105" i="1"/>
  <c r="HI105" i="1"/>
  <c r="AJ106" i="1"/>
  <c r="HH106" i="1"/>
  <c r="HI106" i="1"/>
  <c r="AJ107" i="1"/>
  <c r="HH107" i="1"/>
  <c r="HI107" i="1"/>
  <c r="AJ108" i="1"/>
  <c r="HH108" i="1"/>
  <c r="HI108" i="1"/>
  <c r="AJ109" i="1"/>
  <c r="HH109" i="1"/>
  <c r="HI109" i="1"/>
  <c r="AJ110" i="1"/>
  <c r="HH110" i="1"/>
  <c r="HI110" i="1"/>
  <c r="AJ111" i="1"/>
  <c r="HH111" i="1"/>
  <c r="HI111" i="1"/>
  <c r="AJ112" i="1"/>
  <c r="HH112" i="1"/>
  <c r="HI112" i="1"/>
  <c r="AJ113" i="1"/>
  <c r="HH113" i="1"/>
  <c r="HI113" i="1"/>
  <c r="AJ114" i="1"/>
  <c r="HH114" i="1"/>
  <c r="HI114" i="1"/>
  <c r="AJ115" i="1"/>
  <c r="HH115" i="1"/>
  <c r="HI115" i="1"/>
  <c r="AJ116" i="1"/>
  <c r="HH116" i="1"/>
  <c r="HI116" i="1"/>
  <c r="AJ117" i="1"/>
  <c r="HH117" i="1"/>
  <c r="HI117" i="1"/>
  <c r="AJ118" i="1"/>
  <c r="HH118" i="1"/>
  <c r="HI118" i="1"/>
  <c r="AJ119" i="1"/>
  <c r="HH119" i="1"/>
  <c r="HI119" i="1"/>
  <c r="AJ120" i="1"/>
  <c r="HH120" i="1"/>
  <c r="HI120" i="1"/>
  <c r="AJ121" i="1"/>
  <c r="HH121" i="1"/>
  <c r="HI121" i="1"/>
  <c r="AJ122" i="1"/>
  <c r="HH122" i="1"/>
  <c r="HI122" i="1"/>
  <c r="AJ123" i="1"/>
  <c r="HH123" i="1"/>
  <c r="HI123" i="1"/>
  <c r="AJ124" i="1"/>
  <c r="HH124" i="1"/>
  <c r="HI124" i="1"/>
  <c r="AJ125" i="1"/>
  <c r="HH125" i="1"/>
  <c r="HI125" i="1"/>
  <c r="AJ126" i="1"/>
  <c r="HH126" i="1"/>
  <c r="HI126" i="1"/>
  <c r="AJ127" i="1"/>
  <c r="HH127" i="1"/>
  <c r="HI127" i="1"/>
  <c r="AJ128" i="1"/>
  <c r="HH128" i="1"/>
  <c r="HI128" i="1"/>
  <c r="AJ129" i="1"/>
  <c r="HH129" i="1"/>
  <c r="HI129" i="1"/>
  <c r="AJ130" i="1"/>
  <c r="HH130" i="1"/>
  <c r="HI130" i="1"/>
  <c r="AJ131" i="1"/>
  <c r="HH131" i="1"/>
  <c r="HI131" i="1"/>
  <c r="AJ132" i="1"/>
  <c r="HH132" i="1"/>
  <c r="HI132" i="1"/>
  <c r="AJ133" i="1"/>
  <c r="HH133" i="1"/>
  <c r="HI133" i="1"/>
  <c r="AJ134" i="1"/>
  <c r="HH134" i="1"/>
  <c r="HI134" i="1"/>
  <c r="AJ135" i="1"/>
  <c r="HH135" i="1"/>
  <c r="HI135" i="1"/>
  <c r="AJ136" i="1"/>
  <c r="HH136" i="1"/>
  <c r="HI136" i="1"/>
  <c r="AJ137" i="1"/>
  <c r="HH137" i="1"/>
  <c r="HI137" i="1"/>
  <c r="AJ138" i="1"/>
  <c r="HH138" i="1"/>
  <c r="HI138" i="1"/>
  <c r="AJ139" i="1"/>
  <c r="HH139" i="1"/>
  <c r="HI139" i="1"/>
  <c r="AJ140" i="1"/>
  <c r="HH140" i="1"/>
  <c r="HI140" i="1"/>
  <c r="AJ141" i="1"/>
  <c r="HH141" i="1"/>
  <c r="HI141" i="1"/>
  <c r="AJ142" i="1"/>
  <c r="HH142" i="1"/>
  <c r="HI142" i="1"/>
  <c r="AJ143" i="1"/>
  <c r="HH143" i="1"/>
  <c r="HI143" i="1"/>
  <c r="AJ144" i="1"/>
  <c r="HH144" i="1"/>
  <c r="HI144" i="1"/>
  <c r="AJ145" i="1"/>
  <c r="HH145" i="1"/>
  <c r="HI145" i="1"/>
  <c r="AJ146" i="1"/>
  <c r="HH146" i="1"/>
  <c r="HI146" i="1"/>
  <c r="AJ147" i="1"/>
  <c r="HH147" i="1"/>
  <c r="HI147" i="1"/>
  <c r="AJ148" i="1"/>
  <c r="HH148" i="1"/>
  <c r="HI148" i="1"/>
  <c r="AJ149" i="1"/>
  <c r="HH149" i="1"/>
  <c r="HI149" i="1"/>
  <c r="AJ150" i="1"/>
  <c r="HH150" i="1"/>
  <c r="HI150" i="1"/>
  <c r="AJ151" i="1"/>
  <c r="HH151" i="1"/>
  <c r="HI151" i="1"/>
  <c r="AJ152" i="1"/>
  <c r="HH152" i="1"/>
  <c r="HI152" i="1"/>
  <c r="AJ153" i="1"/>
  <c r="HH153" i="1"/>
  <c r="HI153" i="1"/>
  <c r="AJ154" i="1"/>
  <c r="HH154" i="1"/>
  <c r="HI154" i="1"/>
  <c r="AJ155" i="1"/>
  <c r="HH155" i="1"/>
  <c r="HI155" i="1"/>
  <c r="AJ156" i="1"/>
  <c r="HH156" i="1"/>
  <c r="HI156" i="1"/>
  <c r="AJ157" i="1"/>
  <c r="HH157" i="1"/>
  <c r="HI157" i="1"/>
  <c r="AJ158" i="1"/>
  <c r="HH158" i="1"/>
  <c r="HI158" i="1"/>
  <c r="AJ159" i="1"/>
  <c r="HH159" i="1"/>
  <c r="HI159" i="1"/>
  <c r="AJ160" i="1"/>
  <c r="HH160" i="1"/>
  <c r="HI160" i="1"/>
  <c r="AJ161" i="1"/>
  <c r="HH161" i="1"/>
  <c r="HI161" i="1"/>
  <c r="AJ162" i="1"/>
  <c r="HH162" i="1"/>
  <c r="HI162" i="1"/>
  <c r="AJ163" i="1"/>
  <c r="HH163" i="1"/>
  <c r="HI163" i="1"/>
  <c r="AJ164" i="1"/>
  <c r="HH164" i="1"/>
  <c r="HI164" i="1"/>
  <c r="AJ165" i="1"/>
  <c r="HH165" i="1"/>
  <c r="HI165" i="1"/>
  <c r="AJ166" i="1"/>
  <c r="HH166" i="1"/>
  <c r="HI166" i="1"/>
  <c r="AJ167" i="1"/>
  <c r="HH167" i="1"/>
  <c r="HI167" i="1"/>
  <c r="AJ168" i="1"/>
  <c r="HH168" i="1"/>
  <c r="HI168" i="1"/>
  <c r="AJ169" i="1"/>
  <c r="HH169" i="1"/>
  <c r="HI169" i="1"/>
  <c r="AJ170" i="1"/>
  <c r="HH170" i="1"/>
  <c r="HI170" i="1"/>
  <c r="AJ171" i="1"/>
  <c r="HH171" i="1"/>
  <c r="HI171" i="1"/>
  <c r="AJ172" i="1"/>
  <c r="HH172" i="1"/>
  <c r="HI172" i="1"/>
  <c r="AJ173" i="1"/>
  <c r="HH173" i="1"/>
  <c r="HI173" i="1"/>
  <c r="AJ174" i="1"/>
  <c r="HH174" i="1"/>
  <c r="HI174" i="1"/>
  <c r="AJ175" i="1"/>
  <c r="HH175" i="1"/>
  <c r="HI175" i="1"/>
  <c r="AJ176" i="1"/>
  <c r="HH176" i="1"/>
  <c r="HI176" i="1"/>
  <c r="AJ177" i="1"/>
  <c r="HH177" i="1"/>
  <c r="HI177" i="1"/>
  <c r="AJ178" i="1"/>
  <c r="HH178" i="1"/>
  <c r="HI178" i="1"/>
  <c r="AJ179" i="1"/>
  <c r="HH179" i="1"/>
  <c r="HI179" i="1"/>
  <c r="AJ180" i="1"/>
  <c r="HH180" i="1"/>
  <c r="HI180" i="1"/>
  <c r="AJ181" i="1"/>
  <c r="HH181" i="1"/>
  <c r="HI181" i="1"/>
  <c r="AJ182" i="1"/>
  <c r="HH182" i="1"/>
  <c r="HI182" i="1"/>
  <c r="AJ183" i="1"/>
  <c r="HH183" i="1"/>
  <c r="HI183" i="1"/>
  <c r="AJ184" i="1"/>
  <c r="HH184" i="1"/>
  <c r="HI184" i="1"/>
  <c r="AJ185" i="1"/>
  <c r="HH185" i="1"/>
  <c r="HI185" i="1"/>
  <c r="AJ186" i="1"/>
  <c r="HH186" i="1"/>
  <c r="HI186" i="1"/>
  <c r="AJ187" i="1"/>
  <c r="HH187" i="1"/>
  <c r="HI187" i="1"/>
  <c r="AJ188" i="1"/>
  <c r="HH188" i="1"/>
  <c r="HI188" i="1"/>
  <c r="AJ189" i="1"/>
  <c r="HH189" i="1"/>
  <c r="HI189" i="1"/>
  <c r="AJ190" i="1"/>
  <c r="HH190" i="1"/>
  <c r="HI190" i="1"/>
  <c r="AJ191" i="1"/>
  <c r="HH191" i="1"/>
  <c r="HI191" i="1"/>
  <c r="AJ192" i="1"/>
  <c r="HH192" i="1"/>
  <c r="HI192" i="1"/>
  <c r="AJ193" i="1"/>
  <c r="HH193" i="1"/>
  <c r="HI193" i="1"/>
  <c r="AJ194" i="1"/>
  <c r="HH194" i="1"/>
  <c r="HI194" i="1"/>
  <c r="AJ195" i="1"/>
  <c r="HH195" i="1"/>
  <c r="HI195" i="1"/>
  <c r="AJ196" i="1"/>
  <c r="HH196" i="1"/>
  <c r="HI196" i="1"/>
  <c r="AJ197" i="1"/>
  <c r="HH197" i="1"/>
  <c r="HI197" i="1"/>
  <c r="AJ198" i="1"/>
  <c r="HH198" i="1"/>
  <c r="HI198" i="1"/>
  <c r="AJ199" i="1"/>
  <c r="HH199" i="1"/>
  <c r="HI199" i="1"/>
  <c r="AJ200" i="1"/>
  <c r="HH200" i="1"/>
  <c r="HI200" i="1"/>
  <c r="AJ201" i="1"/>
  <c r="HH201" i="1"/>
  <c r="HI201" i="1"/>
  <c r="AJ202" i="1"/>
  <c r="HH202" i="1"/>
  <c r="HI202" i="1"/>
  <c r="AJ203" i="1"/>
  <c r="HH203" i="1"/>
  <c r="HI203" i="1"/>
  <c r="AJ204" i="1"/>
  <c r="HH204" i="1"/>
  <c r="HI204" i="1"/>
  <c r="AJ205" i="1"/>
  <c r="HH205" i="1"/>
  <c r="HI205" i="1"/>
  <c r="AJ206" i="1"/>
  <c r="HH206" i="1"/>
  <c r="HI206" i="1"/>
  <c r="AJ207" i="1"/>
  <c r="HH207" i="1"/>
  <c r="HI207" i="1"/>
  <c r="AJ208" i="1"/>
  <c r="HH208" i="1"/>
  <c r="HI208" i="1"/>
  <c r="AJ209" i="1"/>
  <c r="HH209" i="1"/>
  <c r="HI209" i="1"/>
  <c r="AJ210" i="1"/>
  <c r="HH210" i="1"/>
  <c r="HI210" i="1"/>
  <c r="AJ211" i="1"/>
  <c r="HH211" i="1"/>
  <c r="HI211" i="1"/>
  <c r="AJ212" i="1"/>
  <c r="HH212" i="1"/>
  <c r="HI212" i="1"/>
  <c r="AJ213" i="1"/>
  <c r="HH213" i="1"/>
  <c r="HI213" i="1"/>
  <c r="AJ214" i="1"/>
  <c r="HH214" i="1"/>
  <c r="HI214" i="1"/>
  <c r="AJ215" i="1"/>
  <c r="HH215" i="1"/>
  <c r="HI215" i="1"/>
  <c r="AJ216" i="1"/>
  <c r="HH216" i="1"/>
  <c r="HI216" i="1"/>
  <c r="AJ217" i="1"/>
  <c r="HH217" i="1"/>
  <c r="HI217" i="1"/>
  <c r="AJ218" i="1"/>
  <c r="HH218" i="1"/>
  <c r="HI218" i="1"/>
  <c r="AJ219" i="1"/>
  <c r="HH219" i="1"/>
  <c r="HI219" i="1"/>
  <c r="AJ220" i="1"/>
  <c r="HH220" i="1"/>
  <c r="HI220" i="1"/>
  <c r="AJ221" i="1"/>
  <c r="HH221" i="1"/>
  <c r="HI221" i="1"/>
  <c r="AJ222" i="1"/>
  <c r="HH222" i="1"/>
  <c r="HI222" i="1"/>
  <c r="AJ223" i="1"/>
  <c r="HH223" i="1"/>
  <c r="HI223" i="1"/>
  <c r="AJ224" i="1"/>
  <c r="HH224" i="1"/>
  <c r="HI224" i="1"/>
  <c r="AJ225" i="1"/>
  <c r="HH225" i="1"/>
  <c r="HI225" i="1"/>
  <c r="AJ226" i="1"/>
  <c r="HH226" i="1"/>
  <c r="HI226" i="1"/>
  <c r="AJ227" i="1"/>
  <c r="HH227" i="1"/>
  <c r="HI227" i="1"/>
  <c r="AJ228" i="1"/>
  <c r="HH228" i="1"/>
  <c r="HI228" i="1"/>
  <c r="AJ229" i="1"/>
  <c r="HH229" i="1"/>
  <c r="HI229" i="1"/>
  <c r="AJ230" i="1"/>
  <c r="HH230" i="1"/>
  <c r="HI230" i="1"/>
  <c r="AJ231" i="1"/>
  <c r="HH231" i="1"/>
  <c r="HI231" i="1"/>
  <c r="AJ232" i="1"/>
  <c r="HH232" i="1"/>
  <c r="HI232" i="1"/>
  <c r="AJ233" i="1"/>
  <c r="HH233" i="1"/>
  <c r="HI233" i="1"/>
  <c r="AJ234" i="1"/>
  <c r="HH234" i="1"/>
  <c r="HI234" i="1"/>
  <c r="AJ235" i="1"/>
  <c r="HH235" i="1"/>
  <c r="HI235" i="1"/>
  <c r="AJ236" i="1"/>
  <c r="HH236" i="1"/>
  <c r="HI236" i="1"/>
  <c r="AJ237" i="1"/>
  <c r="HH237" i="1"/>
  <c r="HI237" i="1"/>
  <c r="AJ238" i="1"/>
  <c r="HH238" i="1"/>
  <c r="HI238" i="1"/>
  <c r="AJ239" i="1"/>
  <c r="HH239" i="1"/>
  <c r="HI239" i="1"/>
  <c r="AJ240" i="1"/>
  <c r="HH240" i="1"/>
  <c r="HI240" i="1"/>
  <c r="AJ241" i="1"/>
  <c r="HH241" i="1"/>
  <c r="HI241" i="1"/>
  <c r="AJ242" i="1"/>
  <c r="HH242" i="1"/>
  <c r="HI242" i="1"/>
  <c r="AJ243" i="1"/>
  <c r="HH243" i="1"/>
  <c r="HI243" i="1"/>
  <c r="AJ244" i="1"/>
  <c r="HH244" i="1"/>
  <c r="HI244" i="1"/>
  <c r="AJ245" i="1"/>
  <c r="HH245" i="1"/>
  <c r="HI245" i="1"/>
  <c r="AJ246" i="1"/>
  <c r="HH246" i="1"/>
  <c r="HI246" i="1"/>
  <c r="AJ247" i="1"/>
  <c r="HH247" i="1"/>
  <c r="HI247" i="1"/>
  <c r="AJ248" i="1"/>
  <c r="HH248" i="1"/>
  <c r="HI248" i="1"/>
  <c r="AJ249" i="1"/>
  <c r="HH249" i="1"/>
  <c r="HI249" i="1"/>
  <c r="AJ250" i="1"/>
  <c r="HH250" i="1"/>
  <c r="HI250" i="1"/>
  <c r="AJ251" i="1"/>
  <c r="HH251" i="1"/>
  <c r="HI251" i="1"/>
  <c r="AJ252" i="1"/>
  <c r="HH252" i="1"/>
  <c r="HI252" i="1"/>
  <c r="AJ253" i="1"/>
  <c r="HH253" i="1"/>
  <c r="HI253" i="1"/>
  <c r="AJ254" i="1"/>
  <c r="HH254" i="1"/>
  <c r="HI254" i="1"/>
  <c r="AJ255" i="1"/>
  <c r="HH255" i="1"/>
  <c r="HI255" i="1"/>
  <c r="AJ256" i="1"/>
  <c r="HH256" i="1"/>
  <c r="HI256" i="1"/>
  <c r="AJ257" i="1"/>
  <c r="HH257" i="1"/>
  <c r="HI257" i="1"/>
  <c r="AJ258" i="1"/>
  <c r="HH258" i="1"/>
  <c r="HI258" i="1"/>
  <c r="AJ259" i="1"/>
  <c r="HH259" i="1"/>
  <c r="HI259" i="1"/>
  <c r="AJ260" i="1"/>
  <c r="HH260" i="1"/>
  <c r="HI260" i="1"/>
  <c r="AJ261" i="1"/>
  <c r="HH261" i="1"/>
  <c r="HI261" i="1"/>
  <c r="AJ262" i="1"/>
  <c r="HH262" i="1"/>
  <c r="HI262" i="1"/>
  <c r="AJ263" i="1"/>
  <c r="HH263" i="1"/>
  <c r="HI263" i="1"/>
  <c r="AJ264" i="1"/>
  <c r="HH264" i="1"/>
  <c r="HI264" i="1"/>
  <c r="AJ265" i="1"/>
  <c r="HH265" i="1"/>
  <c r="HI265" i="1"/>
  <c r="AJ266" i="1"/>
  <c r="HH266" i="1"/>
  <c r="HI266" i="1"/>
  <c r="AJ267" i="1"/>
  <c r="HH267" i="1"/>
  <c r="HI267" i="1"/>
  <c r="AJ268" i="1"/>
  <c r="HH268" i="1"/>
  <c r="HI268" i="1"/>
  <c r="AJ269" i="1"/>
  <c r="HG269" i="1"/>
  <c r="HH269" i="1"/>
  <c r="HI269" i="1"/>
  <c r="AJ270" i="1"/>
  <c r="HG270" i="1"/>
  <c r="HH270" i="1"/>
  <c r="HI270" i="1"/>
  <c r="AJ271" i="1"/>
  <c r="HG271" i="1"/>
  <c r="HH271" i="1"/>
  <c r="HI271" i="1"/>
  <c r="AJ272" i="1"/>
  <c r="HG272" i="1"/>
  <c r="HH272" i="1"/>
  <c r="HI272" i="1"/>
  <c r="AJ273" i="1"/>
  <c r="HG273" i="1"/>
  <c r="HH273" i="1"/>
  <c r="HI273" i="1"/>
  <c r="AJ274" i="1"/>
  <c r="HG274" i="1"/>
  <c r="HH274" i="1"/>
  <c r="HI274" i="1"/>
  <c r="AJ275" i="1"/>
  <c r="HG275" i="1"/>
  <c r="HH275" i="1"/>
  <c r="HI275" i="1"/>
  <c r="AJ276" i="1"/>
  <c r="HG276" i="1"/>
  <c r="HH276" i="1"/>
  <c r="HI276" i="1"/>
  <c r="AJ277" i="1"/>
  <c r="HG277" i="1"/>
  <c r="HH277" i="1"/>
  <c r="HI277" i="1"/>
  <c r="AJ278" i="1"/>
  <c r="HG278" i="1"/>
  <c r="HH278" i="1"/>
  <c r="HI278" i="1"/>
  <c r="AJ279" i="1"/>
  <c r="HG279" i="1"/>
  <c r="HH279" i="1"/>
  <c r="HI279" i="1"/>
  <c r="AJ280" i="1"/>
  <c r="HG280" i="1"/>
  <c r="HH280" i="1"/>
  <c r="HI280" i="1"/>
  <c r="AJ281" i="1"/>
  <c r="HG281" i="1"/>
  <c r="HH281" i="1"/>
  <c r="HI281" i="1"/>
  <c r="AJ282" i="1"/>
  <c r="HG282" i="1"/>
  <c r="HH282" i="1"/>
  <c r="HI282" i="1"/>
  <c r="AJ283" i="1"/>
  <c r="HG283" i="1"/>
  <c r="HH283" i="1"/>
  <c r="HI283" i="1"/>
  <c r="AJ284" i="1"/>
  <c r="HG284" i="1"/>
  <c r="HH284" i="1"/>
  <c r="HI284" i="1"/>
  <c r="AJ285" i="1"/>
  <c r="HG285" i="1"/>
  <c r="HH285" i="1"/>
  <c r="HI285" i="1"/>
  <c r="AJ286" i="1"/>
  <c r="HG286" i="1"/>
  <c r="HH286" i="1"/>
  <c r="HI286" i="1"/>
  <c r="AJ287" i="1"/>
  <c r="HG287" i="1"/>
  <c r="HH287" i="1"/>
  <c r="HI287" i="1"/>
  <c r="AJ288" i="1"/>
  <c r="HG288" i="1"/>
  <c r="HH288" i="1"/>
  <c r="HI288" i="1"/>
  <c r="AJ289" i="1"/>
  <c r="HG289" i="1"/>
  <c r="HH289" i="1"/>
  <c r="HI289" i="1"/>
  <c r="AJ290" i="1"/>
  <c r="HG290" i="1"/>
  <c r="HH290" i="1"/>
  <c r="HI290" i="1"/>
  <c r="AJ291" i="1"/>
  <c r="HG291" i="1"/>
  <c r="HH291" i="1"/>
  <c r="HI291" i="1"/>
  <c r="AJ292" i="1"/>
  <c r="HG292" i="1"/>
  <c r="HH292" i="1"/>
  <c r="HI292" i="1"/>
  <c r="AJ293" i="1"/>
  <c r="HG293" i="1"/>
  <c r="HH293" i="1"/>
  <c r="HI293" i="1"/>
  <c r="AJ294" i="1"/>
  <c r="HG294" i="1"/>
  <c r="HH294" i="1"/>
  <c r="HI294" i="1"/>
  <c r="AJ295" i="1"/>
  <c r="HG295" i="1"/>
  <c r="HH295" i="1"/>
  <c r="HI295" i="1"/>
  <c r="AJ296" i="1"/>
  <c r="HG296" i="1"/>
  <c r="HH296" i="1"/>
  <c r="HI296" i="1"/>
  <c r="AJ297" i="1"/>
  <c r="HG297" i="1"/>
  <c r="HH297" i="1"/>
  <c r="HI297" i="1"/>
  <c r="AJ298" i="1"/>
  <c r="HG298" i="1"/>
  <c r="HH298" i="1"/>
  <c r="HI298" i="1"/>
  <c r="AJ299" i="1"/>
  <c r="HG299" i="1"/>
  <c r="HH299" i="1"/>
  <c r="HI299" i="1"/>
  <c r="AJ300" i="1"/>
  <c r="HG300" i="1"/>
  <c r="HH300" i="1"/>
  <c r="HI300" i="1"/>
  <c r="AJ301" i="1"/>
  <c r="HG301" i="1"/>
  <c r="HH301" i="1"/>
  <c r="HI301" i="1"/>
  <c r="AJ302" i="1"/>
  <c r="HG302" i="1"/>
  <c r="HH302" i="1"/>
  <c r="HI302" i="1"/>
  <c r="AJ303" i="1"/>
  <c r="HG303" i="1"/>
  <c r="HH303" i="1"/>
  <c r="HI303" i="1"/>
  <c r="AJ304" i="1"/>
  <c r="HG304" i="1"/>
  <c r="HH304" i="1"/>
  <c r="HI304" i="1"/>
  <c r="AJ305" i="1"/>
  <c r="HG305" i="1"/>
  <c r="HH305" i="1"/>
  <c r="HI305" i="1"/>
  <c r="AJ306" i="1"/>
  <c r="HG306" i="1"/>
  <c r="HH306" i="1"/>
  <c r="HI306" i="1"/>
  <c r="AJ307" i="1"/>
  <c r="HG307" i="1"/>
  <c r="HH307" i="1"/>
  <c r="HI307" i="1"/>
  <c r="AJ308" i="1"/>
  <c r="HG308" i="1"/>
  <c r="HH308" i="1"/>
  <c r="HI308" i="1"/>
  <c r="AJ309" i="1"/>
  <c r="HG309" i="1"/>
  <c r="HH309" i="1"/>
  <c r="HI309" i="1"/>
  <c r="AJ310" i="1"/>
  <c r="HG310" i="1"/>
  <c r="HH310" i="1"/>
  <c r="HI310" i="1"/>
  <c r="AJ311" i="1"/>
  <c r="HG311" i="1"/>
  <c r="HH311" i="1"/>
  <c r="HI311" i="1"/>
  <c r="AJ312" i="1"/>
  <c r="HG312" i="1"/>
  <c r="HH312" i="1"/>
  <c r="HI312" i="1"/>
  <c r="AJ313" i="1"/>
  <c r="HG313" i="1"/>
  <c r="HH313" i="1"/>
  <c r="HI313" i="1"/>
  <c r="AJ314" i="1"/>
  <c r="HG314" i="1"/>
  <c r="HH314" i="1"/>
  <c r="HI314" i="1"/>
  <c r="AJ315" i="1"/>
  <c r="HG315" i="1"/>
  <c r="HH315" i="1"/>
  <c r="HI315" i="1"/>
  <c r="AJ316" i="1"/>
  <c r="HG316" i="1"/>
  <c r="HH316" i="1"/>
  <c r="HI316" i="1"/>
  <c r="AJ317" i="1"/>
  <c r="HG317" i="1"/>
  <c r="HH317" i="1"/>
  <c r="HI317" i="1"/>
  <c r="AJ318" i="1"/>
  <c r="HG318" i="1"/>
  <c r="HH318" i="1"/>
  <c r="HI318" i="1"/>
  <c r="AJ319" i="1"/>
  <c r="HG319" i="1"/>
  <c r="HH319" i="1"/>
  <c r="HI319" i="1"/>
  <c r="AJ320" i="1"/>
  <c r="HG320" i="1"/>
  <c r="HH320" i="1"/>
  <c r="HI320" i="1"/>
  <c r="AJ321" i="1"/>
  <c r="HG321" i="1"/>
  <c r="HH321" i="1"/>
  <c r="HI321" i="1"/>
  <c r="AJ322" i="1"/>
  <c r="HG322" i="1"/>
  <c r="HH322" i="1"/>
  <c r="HI322" i="1"/>
  <c r="AJ323" i="1"/>
  <c r="HG323" i="1"/>
  <c r="HH323" i="1"/>
  <c r="HI323" i="1"/>
  <c r="AJ324" i="1"/>
  <c r="HG324" i="1"/>
  <c r="HH324" i="1"/>
  <c r="HI324" i="1"/>
  <c r="AJ325" i="1"/>
  <c r="HG325" i="1"/>
  <c r="HH325" i="1"/>
  <c r="HI325" i="1"/>
  <c r="AJ326" i="1"/>
  <c r="HG326" i="1"/>
  <c r="HH326" i="1"/>
  <c r="HI326" i="1"/>
  <c r="AJ327" i="1"/>
  <c r="HG327" i="1"/>
  <c r="HH327" i="1"/>
  <c r="HI327" i="1"/>
  <c r="AJ328" i="1"/>
  <c r="HG328" i="1"/>
  <c r="HH328" i="1"/>
  <c r="HI328" i="1"/>
  <c r="AJ329" i="1"/>
  <c r="HG329" i="1"/>
  <c r="HH329" i="1"/>
  <c r="HI329" i="1"/>
  <c r="AJ330" i="1"/>
  <c r="HG330" i="1"/>
  <c r="HH330" i="1"/>
  <c r="HI330" i="1"/>
  <c r="AJ331" i="1"/>
  <c r="HG331" i="1"/>
  <c r="HH331" i="1"/>
  <c r="HI331" i="1"/>
  <c r="AJ332" i="1"/>
  <c r="HG332" i="1"/>
  <c r="HH332" i="1"/>
  <c r="HI332" i="1"/>
  <c r="AJ333" i="1"/>
  <c r="HG333" i="1"/>
  <c r="HH333" i="1"/>
  <c r="HI333" i="1"/>
  <c r="AJ334" i="1"/>
  <c r="HG334" i="1"/>
  <c r="HH334" i="1"/>
  <c r="HI334" i="1"/>
  <c r="AJ335" i="1"/>
  <c r="HG335" i="1"/>
  <c r="HH335" i="1"/>
  <c r="HI335" i="1"/>
  <c r="AJ336" i="1"/>
  <c r="HG336" i="1"/>
  <c r="HH336" i="1"/>
  <c r="HI336" i="1"/>
  <c r="AJ337" i="1"/>
  <c r="HG337" i="1"/>
  <c r="HH337" i="1"/>
  <c r="HI337" i="1"/>
  <c r="AJ338" i="1"/>
  <c r="HG338" i="1"/>
  <c r="HH338" i="1"/>
  <c r="HI338" i="1"/>
  <c r="AJ339" i="1"/>
  <c r="HG339" i="1"/>
  <c r="HH339" i="1"/>
  <c r="HI339" i="1"/>
  <c r="AJ340" i="1"/>
  <c r="HG340" i="1"/>
  <c r="HH340" i="1"/>
  <c r="HI340" i="1"/>
  <c r="AJ341" i="1"/>
  <c r="HG341" i="1"/>
  <c r="HH341" i="1"/>
  <c r="HI341" i="1"/>
  <c r="AJ342" i="1"/>
  <c r="HG342" i="1"/>
  <c r="HH342" i="1"/>
  <c r="HI342" i="1"/>
  <c r="AJ343" i="1"/>
  <c r="HG343" i="1"/>
  <c r="HH343" i="1"/>
  <c r="HI343" i="1"/>
  <c r="AJ344" i="1"/>
  <c r="HG344" i="1"/>
  <c r="HH344" i="1"/>
  <c r="HI344" i="1"/>
  <c r="AJ345" i="1"/>
  <c r="HG345" i="1"/>
  <c r="HH345" i="1"/>
  <c r="HI345" i="1"/>
  <c r="AJ346" i="1"/>
  <c r="HG346" i="1"/>
  <c r="HH346" i="1"/>
  <c r="HI346" i="1"/>
  <c r="AJ347" i="1"/>
  <c r="HG347" i="1"/>
  <c r="HH347" i="1"/>
  <c r="HI347" i="1"/>
  <c r="AJ348" i="1"/>
  <c r="HG348" i="1"/>
  <c r="HH348" i="1"/>
  <c r="HI348" i="1"/>
  <c r="AJ349" i="1"/>
  <c r="HG349" i="1"/>
  <c r="HH349" i="1"/>
  <c r="HI349" i="1"/>
  <c r="AJ350" i="1"/>
  <c r="HG350" i="1"/>
  <c r="HH350" i="1"/>
  <c r="HI350" i="1"/>
  <c r="AJ351" i="1"/>
  <c r="HG351" i="1"/>
  <c r="HH351" i="1"/>
  <c r="HI351" i="1"/>
  <c r="AJ352" i="1"/>
  <c r="HG352" i="1"/>
  <c r="HH352" i="1"/>
  <c r="HI352" i="1"/>
  <c r="AJ353" i="1"/>
  <c r="HG353" i="1"/>
  <c r="HH353" i="1"/>
  <c r="HI353" i="1"/>
  <c r="AJ354" i="1"/>
  <c r="HG354" i="1"/>
  <c r="HH354" i="1"/>
  <c r="HI354" i="1"/>
  <c r="AJ355" i="1"/>
  <c r="HG355" i="1"/>
  <c r="HH355" i="1"/>
  <c r="HI355" i="1"/>
  <c r="AJ356" i="1"/>
  <c r="HG356" i="1"/>
  <c r="HH356" i="1"/>
  <c r="HI356" i="1"/>
  <c r="AJ357" i="1"/>
  <c r="HG357" i="1"/>
  <c r="HH357" i="1"/>
  <c r="HI357" i="1"/>
  <c r="AJ358" i="1"/>
  <c r="HG358" i="1"/>
  <c r="HH358" i="1"/>
  <c r="HI358" i="1"/>
  <c r="AJ359" i="1"/>
  <c r="HG359" i="1"/>
  <c r="HH359" i="1"/>
  <c r="HI359" i="1"/>
  <c r="AJ360" i="1"/>
  <c r="HG360" i="1"/>
  <c r="HH360" i="1"/>
  <c r="HI360" i="1"/>
  <c r="AJ361" i="1"/>
  <c r="HG361" i="1"/>
  <c r="HH361" i="1"/>
  <c r="HI361" i="1"/>
  <c r="AJ362" i="1"/>
  <c r="HG362" i="1"/>
  <c r="HH362" i="1"/>
  <c r="HI362" i="1"/>
  <c r="AJ363" i="1"/>
  <c r="HG363" i="1"/>
  <c r="HH363" i="1"/>
  <c r="HI363" i="1"/>
  <c r="AJ364" i="1"/>
  <c r="HG364" i="1"/>
  <c r="HH364" i="1"/>
  <c r="HI364" i="1"/>
  <c r="AJ365" i="1"/>
  <c r="HG365" i="1"/>
  <c r="HH365" i="1"/>
  <c r="HI365" i="1"/>
  <c r="AJ366" i="1"/>
  <c r="HG366" i="1"/>
  <c r="HH366" i="1"/>
  <c r="HI366" i="1"/>
  <c r="AJ367" i="1"/>
  <c r="HG367" i="1"/>
  <c r="HH367" i="1"/>
  <c r="HI367" i="1"/>
  <c r="AJ368" i="1"/>
  <c r="HG368" i="1"/>
  <c r="HH368" i="1"/>
  <c r="HI368" i="1"/>
  <c r="AJ369" i="1"/>
  <c r="HG369" i="1"/>
  <c r="HH369" i="1"/>
  <c r="HI369" i="1"/>
  <c r="AJ370" i="1"/>
  <c r="HG370" i="1"/>
  <c r="HH370" i="1"/>
  <c r="HI370" i="1"/>
  <c r="AJ371" i="1"/>
  <c r="HG371" i="1"/>
  <c r="HH371" i="1"/>
  <c r="HI371" i="1"/>
  <c r="AJ372" i="1"/>
  <c r="HG372" i="1"/>
  <c r="HH372" i="1"/>
  <c r="HI372" i="1"/>
  <c r="AJ373" i="1"/>
  <c r="HG373" i="1"/>
  <c r="HH373" i="1"/>
  <c r="HI373" i="1"/>
  <c r="AJ374" i="1"/>
  <c r="HG374" i="1"/>
  <c r="HH374" i="1"/>
  <c r="HI374" i="1"/>
  <c r="AJ375" i="1"/>
  <c r="HG375" i="1"/>
  <c r="HH375" i="1"/>
  <c r="HI375" i="1"/>
  <c r="AJ376" i="1"/>
  <c r="HG376" i="1"/>
  <c r="HH376" i="1"/>
  <c r="HI376" i="1"/>
  <c r="AJ377" i="1"/>
  <c r="HG377" i="1"/>
  <c r="HH377" i="1"/>
  <c r="HI377" i="1"/>
  <c r="AJ378" i="1"/>
  <c r="HG378" i="1"/>
  <c r="HH378" i="1"/>
  <c r="HI378" i="1"/>
  <c r="AJ379" i="1"/>
  <c r="HG379" i="1"/>
  <c r="HH379" i="1"/>
  <c r="HI379" i="1"/>
  <c r="AJ380" i="1"/>
  <c r="HG380" i="1"/>
  <c r="HH380" i="1"/>
  <c r="HI380" i="1"/>
  <c r="AJ381" i="1"/>
  <c r="HG381" i="1"/>
  <c r="HH381" i="1"/>
  <c r="HI381" i="1"/>
  <c r="AJ382" i="1"/>
  <c r="HG382" i="1"/>
  <c r="HH382" i="1"/>
  <c r="HI382" i="1"/>
  <c r="AJ383" i="1"/>
  <c r="HG383" i="1"/>
  <c r="HH383" i="1"/>
  <c r="HI383" i="1"/>
  <c r="AJ384" i="1"/>
  <c r="HG384" i="1"/>
  <c r="HH384" i="1"/>
  <c r="HI384" i="1"/>
  <c r="AJ385" i="1"/>
  <c r="HG385" i="1"/>
  <c r="HH385" i="1"/>
  <c r="HI385" i="1"/>
  <c r="AJ386" i="1"/>
  <c r="HG386" i="1"/>
  <c r="HH386" i="1"/>
  <c r="HI386" i="1"/>
  <c r="AJ387" i="1"/>
  <c r="HG387" i="1"/>
  <c r="HH387" i="1"/>
  <c r="HI387" i="1"/>
  <c r="AJ388" i="1"/>
  <c r="HG388" i="1"/>
  <c r="HH388" i="1"/>
  <c r="HI388" i="1"/>
  <c r="AJ389" i="1"/>
  <c r="HG389" i="1"/>
  <c r="HH389" i="1"/>
  <c r="HI389" i="1"/>
  <c r="AJ390" i="1"/>
  <c r="HG390" i="1"/>
  <c r="HH390" i="1"/>
  <c r="HI390" i="1"/>
  <c r="AJ391" i="1"/>
  <c r="HG391" i="1"/>
  <c r="HH391" i="1"/>
  <c r="HI391" i="1"/>
  <c r="AJ392" i="1"/>
  <c r="HG392" i="1"/>
  <c r="HH392" i="1"/>
  <c r="HI392" i="1"/>
  <c r="AJ393" i="1"/>
  <c r="HG393" i="1"/>
  <c r="HH393" i="1"/>
  <c r="HI393" i="1"/>
  <c r="AJ394" i="1"/>
  <c r="HG394" i="1"/>
  <c r="HH394" i="1"/>
  <c r="HI394" i="1"/>
  <c r="AJ395" i="1"/>
  <c r="HG395" i="1"/>
  <c r="HH395" i="1"/>
  <c r="HI395" i="1"/>
  <c r="AJ396" i="1"/>
  <c r="HG396" i="1"/>
  <c r="HH396" i="1"/>
  <c r="HI396" i="1"/>
  <c r="AJ397" i="1"/>
  <c r="HG397" i="1"/>
  <c r="HH397" i="1"/>
  <c r="HI397" i="1"/>
  <c r="AJ398" i="1"/>
  <c r="HG398" i="1"/>
  <c r="HH398" i="1"/>
  <c r="HI398" i="1"/>
  <c r="AJ399" i="1"/>
  <c r="HG399" i="1"/>
  <c r="HH399" i="1"/>
  <c r="HI399" i="1"/>
  <c r="AJ400" i="1"/>
  <c r="HG400" i="1"/>
  <c r="HH400" i="1"/>
  <c r="HI400" i="1"/>
  <c r="AJ401" i="1"/>
  <c r="HG401" i="1"/>
  <c r="HH401" i="1"/>
  <c r="HI401" i="1"/>
  <c r="AJ402" i="1"/>
  <c r="HG402" i="1"/>
  <c r="HH402" i="1"/>
  <c r="HI402" i="1"/>
  <c r="AJ403" i="1"/>
  <c r="HG403" i="1"/>
  <c r="HH403" i="1"/>
  <c r="HI403" i="1"/>
  <c r="AJ404" i="1"/>
  <c r="HG404" i="1"/>
  <c r="HH404" i="1"/>
  <c r="HI404" i="1"/>
  <c r="AJ405" i="1"/>
  <c r="HG405" i="1"/>
  <c r="HH405" i="1"/>
  <c r="HI405" i="1"/>
  <c r="AJ406" i="1"/>
  <c r="HG406" i="1"/>
  <c r="HH406" i="1"/>
  <c r="HI406" i="1"/>
  <c r="AJ407" i="1"/>
  <c r="HG407" i="1"/>
  <c r="HH407" i="1"/>
  <c r="HI407" i="1"/>
  <c r="AJ408" i="1"/>
  <c r="HG408" i="1"/>
  <c r="HH408" i="1"/>
  <c r="HI408" i="1"/>
  <c r="AJ409" i="1"/>
  <c r="HG409" i="1"/>
  <c r="HH409" i="1"/>
  <c r="HI409" i="1"/>
  <c r="AJ410" i="1"/>
  <c r="HG410" i="1"/>
  <c r="HH410" i="1"/>
  <c r="HI410" i="1"/>
  <c r="AJ411" i="1"/>
  <c r="HG411" i="1"/>
  <c r="HH411" i="1"/>
  <c r="HI411" i="1"/>
  <c r="AJ412" i="1"/>
  <c r="HG412" i="1"/>
  <c r="HH412" i="1"/>
  <c r="HI412" i="1"/>
  <c r="AJ413" i="1"/>
  <c r="HG413" i="1"/>
  <c r="HH413" i="1"/>
  <c r="HI413" i="1"/>
  <c r="AJ414" i="1"/>
  <c r="HG414" i="1"/>
  <c r="HH414" i="1"/>
  <c r="HI414" i="1"/>
  <c r="AJ415" i="1"/>
  <c r="HG415" i="1"/>
  <c r="HH415" i="1"/>
  <c r="HI415" i="1"/>
  <c r="AJ416" i="1"/>
  <c r="HG416" i="1"/>
  <c r="HH416" i="1"/>
  <c r="HI416" i="1"/>
  <c r="AJ417" i="1"/>
  <c r="HG417" i="1"/>
  <c r="HH417" i="1"/>
  <c r="HI417" i="1"/>
  <c r="AJ418" i="1"/>
  <c r="HG418" i="1"/>
  <c r="HH418" i="1"/>
  <c r="HI418" i="1"/>
  <c r="AJ419" i="1"/>
  <c r="HG419" i="1"/>
  <c r="HH419" i="1"/>
  <c r="HI419" i="1"/>
  <c r="AJ420" i="1"/>
  <c r="HG420" i="1"/>
  <c r="HH420" i="1"/>
  <c r="HI420" i="1"/>
  <c r="AJ421" i="1"/>
  <c r="HG421" i="1"/>
  <c r="HH421" i="1"/>
  <c r="HI421" i="1"/>
  <c r="AJ422" i="1"/>
  <c r="HG422" i="1"/>
  <c r="HH422" i="1"/>
  <c r="HI422" i="1"/>
  <c r="AJ423" i="1"/>
  <c r="HG423" i="1"/>
  <c r="HH423" i="1"/>
  <c r="HI423" i="1"/>
  <c r="AJ424" i="1"/>
  <c r="HG424" i="1"/>
  <c r="HH424" i="1"/>
  <c r="HI424" i="1"/>
  <c r="AJ425" i="1"/>
  <c r="HG425" i="1"/>
  <c r="HH425" i="1"/>
  <c r="HI425" i="1"/>
  <c r="AJ426" i="1"/>
  <c r="HG426" i="1"/>
  <c r="HH426" i="1"/>
  <c r="HI426" i="1"/>
  <c r="AJ427" i="1"/>
  <c r="HG427" i="1"/>
  <c r="HH427" i="1"/>
  <c r="HI427" i="1"/>
  <c r="AJ428" i="1"/>
  <c r="HG428" i="1"/>
  <c r="HH428" i="1"/>
  <c r="HI428" i="1"/>
  <c r="AJ429" i="1"/>
  <c r="HG429" i="1"/>
  <c r="HH429" i="1"/>
  <c r="HI429" i="1"/>
  <c r="AJ430" i="1"/>
  <c r="HG430" i="1"/>
  <c r="HH430" i="1"/>
  <c r="HI430" i="1"/>
  <c r="AJ431" i="1"/>
  <c r="HG431" i="1"/>
  <c r="HH431" i="1"/>
  <c r="HI431" i="1"/>
  <c r="AJ432" i="1"/>
  <c r="HG432" i="1"/>
  <c r="HH432" i="1"/>
  <c r="HI432" i="1"/>
  <c r="AJ433" i="1"/>
  <c r="HG433" i="1"/>
  <c r="HH433" i="1"/>
  <c r="HI433" i="1"/>
  <c r="AJ434" i="1"/>
  <c r="HG434" i="1"/>
  <c r="HH434" i="1"/>
  <c r="HI434" i="1"/>
  <c r="AJ435" i="1"/>
  <c r="HG435" i="1"/>
  <c r="HH435" i="1"/>
  <c r="HI435" i="1"/>
  <c r="AJ436" i="1"/>
  <c r="HG436" i="1"/>
  <c r="HH436" i="1"/>
  <c r="HI436" i="1"/>
  <c r="AJ437" i="1"/>
  <c r="HG437" i="1"/>
  <c r="HH437" i="1"/>
  <c r="HI437" i="1"/>
  <c r="AJ438" i="1"/>
  <c r="HG438" i="1"/>
  <c r="HH438" i="1"/>
  <c r="HI438" i="1"/>
  <c r="AJ439" i="1"/>
  <c r="HG439" i="1"/>
  <c r="HH439" i="1"/>
  <c r="HI439" i="1"/>
  <c r="AJ440" i="1"/>
  <c r="HG440" i="1"/>
  <c r="HH440" i="1"/>
  <c r="HI440" i="1"/>
  <c r="AJ441" i="1"/>
  <c r="HG441" i="1"/>
  <c r="HH441" i="1"/>
  <c r="HI441" i="1"/>
  <c r="AJ442" i="1"/>
  <c r="HG442" i="1"/>
  <c r="HH442" i="1"/>
  <c r="HI442" i="1"/>
  <c r="AJ443" i="1"/>
  <c r="HG443" i="1"/>
  <c r="HH443" i="1"/>
  <c r="HI443" i="1"/>
  <c r="AJ444" i="1"/>
  <c r="HG444" i="1"/>
  <c r="HH444" i="1"/>
  <c r="HI444" i="1"/>
  <c r="AJ445" i="1"/>
  <c r="HG445" i="1"/>
  <c r="HH445" i="1"/>
  <c r="HI445" i="1"/>
  <c r="AJ446" i="1"/>
  <c r="HG446" i="1"/>
  <c r="HH446" i="1"/>
  <c r="HI446" i="1"/>
  <c r="AJ447" i="1"/>
  <c r="HG447" i="1"/>
  <c r="HH447" i="1"/>
  <c r="HI447" i="1"/>
  <c r="AJ448" i="1"/>
  <c r="HG448" i="1"/>
  <c r="HH448" i="1"/>
  <c r="HI448" i="1"/>
  <c r="AJ449" i="1"/>
  <c r="HG449" i="1"/>
  <c r="HH449" i="1"/>
  <c r="HI449" i="1"/>
  <c r="AJ450" i="1"/>
  <c r="HG450" i="1"/>
  <c r="HH450" i="1"/>
  <c r="HI450" i="1"/>
  <c r="AJ451" i="1"/>
  <c r="HG451" i="1"/>
  <c r="HH451" i="1"/>
  <c r="HI451" i="1"/>
  <c r="AJ452" i="1"/>
  <c r="HG452" i="1"/>
  <c r="HH452" i="1"/>
  <c r="HI452" i="1"/>
  <c r="AJ453" i="1"/>
  <c r="HG453" i="1"/>
  <c r="HH453" i="1"/>
  <c r="HI453" i="1"/>
  <c r="AJ454" i="1"/>
  <c r="HG454" i="1"/>
  <c r="HH454" i="1"/>
  <c r="HI454" i="1"/>
  <c r="AJ455" i="1"/>
  <c r="HG455" i="1"/>
  <c r="HH455" i="1"/>
  <c r="HI455" i="1"/>
  <c r="AJ456" i="1"/>
  <c r="HG456" i="1"/>
  <c r="HH456" i="1"/>
  <c r="HI456" i="1"/>
  <c r="AJ457" i="1"/>
  <c r="HG457" i="1"/>
  <c r="HH457" i="1"/>
  <c r="HI457" i="1"/>
  <c r="AJ458" i="1"/>
  <c r="HG458" i="1"/>
  <c r="HH458" i="1"/>
  <c r="HI458" i="1"/>
  <c r="AJ459" i="1"/>
  <c r="HG459" i="1"/>
  <c r="HH459" i="1"/>
  <c r="HI459" i="1"/>
  <c r="AJ460" i="1"/>
  <c r="HG460" i="1"/>
  <c r="HH460" i="1"/>
  <c r="HI460" i="1"/>
  <c r="AJ461" i="1"/>
  <c r="HG461" i="1"/>
  <c r="HH461" i="1"/>
  <c r="HI461" i="1"/>
  <c r="AJ462" i="1"/>
  <c r="HG462" i="1"/>
  <c r="HH462" i="1"/>
  <c r="HI462" i="1"/>
  <c r="AJ463" i="1"/>
  <c r="HG463" i="1"/>
  <c r="HH463" i="1"/>
  <c r="HI463" i="1"/>
  <c r="AJ464" i="1"/>
  <c r="HG464" i="1"/>
  <c r="HH464" i="1"/>
  <c r="HI464" i="1"/>
  <c r="AJ465" i="1"/>
  <c r="HG465" i="1"/>
  <c r="HH465" i="1"/>
  <c r="HI465" i="1"/>
  <c r="AJ466" i="1"/>
  <c r="HG466" i="1"/>
  <c r="HH466" i="1"/>
  <c r="HI466" i="1"/>
  <c r="AJ467" i="1"/>
  <c r="HG467" i="1"/>
  <c r="HH467" i="1"/>
  <c r="HI467" i="1"/>
  <c r="AJ468" i="1"/>
  <c r="HG468" i="1"/>
  <c r="HH468" i="1"/>
  <c r="HI468" i="1"/>
  <c r="AJ469" i="1"/>
  <c r="HG469" i="1"/>
  <c r="HH469" i="1"/>
  <c r="HI469" i="1"/>
  <c r="AJ470" i="1"/>
  <c r="HG470" i="1"/>
  <c r="HH470" i="1"/>
  <c r="HI470" i="1"/>
  <c r="AJ471" i="1"/>
  <c r="HG471" i="1"/>
  <c r="HH471" i="1"/>
  <c r="HI471" i="1"/>
  <c r="AJ472" i="1"/>
  <c r="HG472" i="1"/>
  <c r="HH472" i="1"/>
  <c r="HI472" i="1"/>
  <c r="AJ473" i="1"/>
  <c r="HG473" i="1"/>
  <c r="HH473" i="1"/>
  <c r="HI473" i="1"/>
  <c r="AJ474" i="1"/>
  <c r="HG474" i="1"/>
  <c r="HH474" i="1"/>
  <c r="HI474" i="1"/>
  <c r="AJ475" i="1"/>
  <c r="HG475" i="1"/>
  <c r="HH475" i="1"/>
  <c r="HI475" i="1"/>
  <c r="AJ476" i="1"/>
  <c r="HG476" i="1"/>
  <c r="HH476" i="1"/>
  <c r="HI476" i="1"/>
  <c r="AJ477" i="1"/>
  <c r="HG477" i="1"/>
  <c r="HH477" i="1"/>
  <c r="HI477" i="1"/>
  <c r="AJ478" i="1"/>
  <c r="HG478" i="1"/>
  <c r="HH478" i="1"/>
  <c r="HI478" i="1"/>
  <c r="AJ479" i="1"/>
  <c r="HG479" i="1"/>
  <c r="HH479" i="1"/>
  <c r="HI479" i="1"/>
  <c r="AJ480" i="1"/>
  <c r="HG480" i="1"/>
  <c r="HH480" i="1"/>
  <c r="HI480" i="1"/>
  <c r="AJ481" i="1"/>
  <c r="HG481" i="1"/>
  <c r="HH481" i="1"/>
  <c r="HI481" i="1"/>
  <c r="AJ482" i="1"/>
  <c r="HG482" i="1"/>
  <c r="HH482" i="1"/>
  <c r="HI482" i="1"/>
  <c r="AJ483" i="1"/>
  <c r="HG483" i="1"/>
  <c r="HH483" i="1"/>
  <c r="HI483" i="1"/>
  <c r="AJ484" i="1"/>
  <c r="HG484" i="1"/>
  <c r="HH484" i="1"/>
  <c r="HI484" i="1"/>
  <c r="AJ485" i="1"/>
  <c r="HG485" i="1"/>
  <c r="HH485" i="1"/>
  <c r="HI485" i="1"/>
  <c r="AJ486" i="1"/>
  <c r="HG486" i="1"/>
  <c r="HH486" i="1"/>
  <c r="HI486" i="1"/>
  <c r="AJ487" i="1"/>
  <c r="HG487" i="1"/>
  <c r="HH487" i="1"/>
  <c r="HI487" i="1"/>
  <c r="AJ488" i="1"/>
  <c r="HG488" i="1"/>
  <c r="HH488" i="1"/>
  <c r="HI488" i="1"/>
  <c r="AJ489" i="1"/>
  <c r="HG489" i="1"/>
  <c r="HH489" i="1"/>
  <c r="HI489" i="1"/>
  <c r="AJ490" i="1"/>
  <c r="HG490" i="1"/>
  <c r="HH490" i="1"/>
  <c r="HI490" i="1"/>
  <c r="AJ491" i="1"/>
  <c r="HG491" i="1"/>
  <c r="HH491" i="1"/>
  <c r="HI491" i="1"/>
  <c r="AJ492" i="1"/>
  <c r="HG492" i="1"/>
  <c r="HH492" i="1"/>
  <c r="HI492" i="1"/>
  <c r="AJ493" i="1"/>
  <c r="HG493" i="1"/>
  <c r="HH493" i="1"/>
  <c r="HI493" i="1"/>
  <c r="AJ494" i="1"/>
  <c r="HG494" i="1"/>
  <c r="HH494" i="1"/>
  <c r="HI494" i="1"/>
  <c r="AJ495" i="1"/>
  <c r="HG495" i="1"/>
  <c r="HH495" i="1"/>
  <c r="HI495" i="1"/>
  <c r="AJ496" i="1"/>
  <c r="HG496" i="1"/>
  <c r="HH496" i="1"/>
  <c r="HI496" i="1"/>
  <c r="AJ497" i="1"/>
  <c r="HG497" i="1"/>
  <c r="HH497" i="1"/>
  <c r="HI497" i="1"/>
  <c r="AJ498" i="1"/>
  <c r="HG498" i="1"/>
  <c r="HH498" i="1"/>
  <c r="HI498" i="1"/>
  <c r="AJ499" i="1"/>
  <c r="HG499" i="1"/>
  <c r="HH499" i="1"/>
  <c r="HI499" i="1"/>
  <c r="AJ500" i="1"/>
  <c r="HG500" i="1"/>
  <c r="HH500" i="1"/>
  <c r="HI500" i="1"/>
  <c r="AJ501" i="1"/>
  <c r="HG501" i="1"/>
  <c r="HH501" i="1"/>
  <c r="HI501" i="1"/>
  <c r="AJ502" i="1"/>
  <c r="HG502" i="1"/>
  <c r="HH502" i="1"/>
  <c r="HI502" i="1"/>
  <c r="AJ503" i="1"/>
  <c r="HG503" i="1"/>
  <c r="HH503" i="1"/>
  <c r="HI503" i="1"/>
  <c r="AJ504" i="1"/>
  <c r="HG504" i="1"/>
  <c r="HH504" i="1"/>
  <c r="HI504" i="1"/>
  <c r="AJ505" i="1"/>
  <c r="HG505" i="1"/>
  <c r="HH505" i="1"/>
  <c r="HI505" i="1"/>
  <c r="AJ506" i="1"/>
  <c r="HG506" i="1"/>
  <c r="HH506" i="1"/>
  <c r="HI506" i="1"/>
  <c r="AJ507" i="1"/>
  <c r="HG507" i="1"/>
  <c r="HH507" i="1"/>
  <c r="HI507" i="1"/>
  <c r="AJ508" i="1"/>
  <c r="HG508" i="1"/>
  <c r="HH508" i="1"/>
  <c r="HI508" i="1"/>
  <c r="AJ509" i="1"/>
  <c r="HG509" i="1"/>
  <c r="HH509" i="1"/>
  <c r="HI509" i="1"/>
  <c r="AJ510" i="1"/>
  <c r="HG510" i="1"/>
  <c r="HH510" i="1"/>
  <c r="HI510" i="1"/>
  <c r="AJ511" i="1"/>
  <c r="HG511" i="1"/>
  <c r="HH511" i="1"/>
  <c r="HI511" i="1"/>
  <c r="AJ512" i="1"/>
  <c r="HG512" i="1"/>
  <c r="HH512" i="1"/>
  <c r="HI512" i="1"/>
  <c r="AJ513" i="1"/>
  <c r="HG513" i="1"/>
  <c r="HH513" i="1"/>
  <c r="HI513" i="1"/>
  <c r="AJ514" i="1"/>
  <c r="HG514" i="1"/>
  <c r="HH514" i="1"/>
  <c r="HI514" i="1"/>
  <c r="AJ515" i="1"/>
  <c r="HG515" i="1"/>
  <c r="HH515" i="1"/>
  <c r="HI515" i="1"/>
  <c r="AJ516" i="1"/>
  <c r="HG516" i="1"/>
  <c r="HH516" i="1"/>
  <c r="HI516" i="1"/>
  <c r="AJ517" i="1"/>
  <c r="HG517" i="1"/>
  <c r="HH517" i="1"/>
  <c r="HI517" i="1"/>
  <c r="AJ518" i="1"/>
  <c r="HG518" i="1"/>
  <c r="HH518" i="1"/>
  <c r="HI518" i="1"/>
  <c r="AJ519" i="1"/>
  <c r="HG519" i="1"/>
  <c r="HH519" i="1"/>
  <c r="HI519" i="1"/>
  <c r="AJ520" i="1"/>
  <c r="HG520" i="1"/>
  <c r="HH520" i="1"/>
  <c r="HI520" i="1"/>
  <c r="AJ521" i="1"/>
  <c r="HG521" i="1"/>
  <c r="HH521" i="1"/>
  <c r="HI521" i="1"/>
  <c r="AJ522" i="1"/>
  <c r="HG522" i="1"/>
  <c r="HH522" i="1"/>
  <c r="HI522" i="1"/>
  <c r="AJ523" i="1"/>
  <c r="HG523" i="1"/>
  <c r="HH523" i="1"/>
  <c r="HI523" i="1"/>
  <c r="AJ524" i="1"/>
  <c r="HG524" i="1"/>
  <c r="HH524" i="1"/>
  <c r="HI524" i="1"/>
  <c r="AJ525" i="1"/>
  <c r="HG525" i="1"/>
  <c r="HH525" i="1"/>
  <c r="HI525" i="1"/>
  <c r="AJ526" i="1"/>
  <c r="HG526" i="1"/>
  <c r="HH526" i="1"/>
  <c r="HI526" i="1"/>
  <c r="AJ527" i="1"/>
  <c r="HG527" i="1"/>
  <c r="HH527" i="1"/>
  <c r="HI527" i="1"/>
  <c r="AJ528" i="1"/>
  <c r="HG528" i="1"/>
  <c r="HH528" i="1"/>
  <c r="HI528" i="1"/>
  <c r="AJ529" i="1"/>
  <c r="HG529" i="1"/>
  <c r="HH529" i="1"/>
  <c r="HI529" i="1"/>
  <c r="AJ530" i="1"/>
  <c r="HG530" i="1"/>
  <c r="HH530" i="1"/>
  <c r="HI530" i="1"/>
  <c r="AJ531" i="1"/>
  <c r="HG531" i="1"/>
  <c r="HH531" i="1"/>
  <c r="HI531" i="1"/>
  <c r="AJ532" i="1"/>
  <c r="HG532" i="1"/>
  <c r="HH532" i="1"/>
  <c r="HI532" i="1"/>
  <c r="AJ533" i="1"/>
  <c r="HG533" i="1"/>
  <c r="HH533" i="1"/>
  <c r="HI533" i="1"/>
  <c r="AJ534" i="1"/>
  <c r="HG534" i="1"/>
  <c r="HH534" i="1"/>
  <c r="HI534" i="1"/>
  <c r="AJ535" i="1"/>
  <c r="HG535" i="1"/>
  <c r="HH535" i="1"/>
  <c r="HI535" i="1"/>
  <c r="AJ536" i="1"/>
  <c r="HG536" i="1"/>
  <c r="HH536" i="1"/>
  <c r="HI536" i="1"/>
  <c r="AJ537" i="1"/>
  <c r="HG537" i="1"/>
  <c r="HH537" i="1"/>
  <c r="HI537" i="1"/>
  <c r="AJ538" i="1"/>
  <c r="HG538" i="1"/>
  <c r="HH538" i="1"/>
  <c r="HI538" i="1"/>
  <c r="AJ539" i="1"/>
  <c r="HG539" i="1"/>
  <c r="HH539" i="1"/>
  <c r="HI539" i="1"/>
  <c r="AJ540" i="1"/>
  <c r="HG540" i="1"/>
  <c r="HH540" i="1"/>
  <c r="HI540" i="1"/>
  <c r="AJ541" i="1"/>
  <c r="HG541" i="1"/>
  <c r="HH541" i="1"/>
  <c r="HI541" i="1"/>
  <c r="AJ542" i="1"/>
  <c r="HG542" i="1"/>
  <c r="HH542" i="1"/>
  <c r="HI542" i="1"/>
  <c r="AJ543" i="1"/>
  <c r="HG543" i="1"/>
  <c r="HH543" i="1"/>
  <c r="HI543" i="1"/>
  <c r="AJ544" i="1"/>
  <c r="HG544" i="1"/>
  <c r="HH544" i="1"/>
  <c r="HI544" i="1"/>
  <c r="AJ545" i="1"/>
  <c r="HG545" i="1"/>
  <c r="HH545" i="1"/>
  <c r="HI545" i="1"/>
  <c r="AJ546" i="1"/>
  <c r="HG546" i="1"/>
  <c r="HH546" i="1"/>
  <c r="HI546" i="1"/>
  <c r="AJ547" i="1"/>
  <c r="HG547" i="1"/>
  <c r="HH547" i="1"/>
  <c r="HI547" i="1"/>
  <c r="AJ548" i="1"/>
  <c r="HG548" i="1"/>
  <c r="HH548" i="1"/>
  <c r="HI548" i="1"/>
  <c r="AJ549" i="1"/>
  <c r="HG549" i="1"/>
  <c r="HH549" i="1"/>
  <c r="HI549" i="1"/>
  <c r="AJ550" i="1"/>
  <c r="HG550" i="1"/>
  <c r="HH550" i="1"/>
  <c r="HI550" i="1"/>
  <c r="AJ551" i="1"/>
  <c r="HG551" i="1"/>
  <c r="HH551" i="1"/>
  <c r="HI551" i="1"/>
  <c r="AJ552" i="1"/>
  <c r="HG552" i="1"/>
  <c r="HH552" i="1"/>
  <c r="HI552" i="1"/>
  <c r="AJ553" i="1"/>
  <c r="HG553" i="1"/>
  <c r="HH553" i="1"/>
  <c r="HI553" i="1"/>
  <c r="AJ554" i="1"/>
  <c r="HG554" i="1"/>
  <c r="HH554" i="1"/>
  <c r="HI554" i="1"/>
  <c r="AJ555" i="1"/>
  <c r="HG555" i="1"/>
  <c r="HH555" i="1"/>
  <c r="HI555" i="1"/>
  <c r="AJ556" i="1"/>
  <c r="HG556" i="1"/>
  <c r="HH556" i="1"/>
  <c r="HI556" i="1"/>
  <c r="AJ557" i="1"/>
  <c r="HG557" i="1"/>
  <c r="HH557" i="1"/>
  <c r="HI557" i="1"/>
  <c r="AJ558" i="1"/>
  <c r="HG558" i="1"/>
  <c r="HH558" i="1"/>
  <c r="HI558" i="1"/>
  <c r="AJ559" i="1"/>
  <c r="HG559" i="1"/>
  <c r="HH559" i="1"/>
  <c r="HI559" i="1"/>
  <c r="AJ560" i="1"/>
  <c r="HG560" i="1"/>
  <c r="HH560" i="1"/>
  <c r="HI560" i="1"/>
  <c r="AJ561" i="1"/>
  <c r="HG561" i="1"/>
  <c r="HH561" i="1"/>
  <c r="HI561" i="1"/>
  <c r="AJ562" i="1"/>
  <c r="HG562" i="1"/>
  <c r="HH562" i="1"/>
  <c r="HI562" i="1"/>
  <c r="AJ563" i="1"/>
  <c r="HG563" i="1"/>
  <c r="HH563" i="1"/>
  <c r="HI563" i="1"/>
  <c r="AJ564" i="1"/>
  <c r="HG564" i="1"/>
  <c r="HH564" i="1"/>
  <c r="HI564" i="1"/>
  <c r="AJ565" i="1"/>
  <c r="HG565" i="1"/>
  <c r="HH565" i="1"/>
  <c r="HI565" i="1"/>
  <c r="AJ566" i="1"/>
  <c r="HG566" i="1"/>
  <c r="HH566" i="1"/>
  <c r="HI566" i="1"/>
  <c r="AJ567" i="1"/>
  <c r="HG567" i="1"/>
  <c r="HH567" i="1"/>
  <c r="HI567" i="1"/>
  <c r="AJ568" i="1"/>
  <c r="HG568" i="1"/>
  <c r="HH568" i="1"/>
  <c r="HI568" i="1"/>
  <c r="AJ569" i="1"/>
  <c r="HG569" i="1"/>
  <c r="HH569" i="1"/>
  <c r="HI569" i="1"/>
  <c r="AJ570" i="1"/>
  <c r="HG570" i="1"/>
  <c r="HH570" i="1"/>
  <c r="HI570" i="1"/>
  <c r="AJ571" i="1"/>
  <c r="HG571" i="1"/>
  <c r="HH571" i="1"/>
  <c r="HI571" i="1"/>
  <c r="AJ572" i="1"/>
  <c r="HG572" i="1"/>
  <c r="HH572" i="1"/>
  <c r="HI572" i="1"/>
  <c r="AJ573" i="1"/>
  <c r="HG573" i="1"/>
  <c r="HH573" i="1"/>
  <c r="HI573" i="1"/>
  <c r="AJ574" i="1"/>
  <c r="HG574" i="1"/>
  <c r="HH574" i="1"/>
  <c r="HI574" i="1"/>
  <c r="AJ575" i="1"/>
  <c r="HG575" i="1"/>
  <c r="HH575" i="1"/>
  <c r="HI575" i="1"/>
  <c r="AJ576" i="1"/>
  <c r="HG576" i="1"/>
  <c r="HH576" i="1"/>
  <c r="HI576" i="1"/>
  <c r="AJ577" i="1"/>
  <c r="HG577" i="1"/>
  <c r="HH577" i="1"/>
  <c r="HI577" i="1"/>
  <c r="AJ578" i="1"/>
  <c r="HG578" i="1"/>
  <c r="HH578" i="1"/>
  <c r="HI578" i="1"/>
  <c r="AJ579" i="1"/>
  <c r="HG579" i="1"/>
  <c r="HH579" i="1"/>
  <c r="HI579" i="1"/>
  <c r="AJ580" i="1"/>
  <c r="HG580" i="1"/>
  <c r="HH580" i="1"/>
  <c r="HI580" i="1"/>
  <c r="AJ581" i="1"/>
  <c r="HG581" i="1"/>
  <c r="HH581" i="1"/>
  <c r="HI581" i="1"/>
  <c r="AJ582" i="1"/>
  <c r="HG582" i="1"/>
  <c r="HH582" i="1"/>
  <c r="HI582" i="1"/>
  <c r="AJ583" i="1"/>
  <c r="HG583" i="1"/>
  <c r="HH583" i="1"/>
  <c r="HI583" i="1"/>
  <c r="AJ584" i="1"/>
  <c r="HG584" i="1"/>
  <c r="HH584" i="1"/>
  <c r="HI584" i="1"/>
  <c r="AJ585" i="1"/>
  <c r="HG585" i="1"/>
  <c r="HH585" i="1"/>
  <c r="HI585" i="1"/>
  <c r="AJ586" i="1"/>
  <c r="HG586" i="1"/>
  <c r="HH586" i="1"/>
  <c r="HI586" i="1"/>
  <c r="AJ587" i="1"/>
  <c r="HG587" i="1"/>
  <c r="HH587" i="1"/>
  <c r="HI587" i="1"/>
  <c r="AJ588" i="1"/>
  <c r="HG588" i="1"/>
  <c r="HH588" i="1"/>
  <c r="HI588" i="1"/>
  <c r="AJ589" i="1"/>
  <c r="HG589" i="1"/>
  <c r="HH589" i="1"/>
  <c r="HI589" i="1"/>
  <c r="AJ590" i="1"/>
  <c r="HG590" i="1"/>
  <c r="HH590" i="1"/>
  <c r="HI590" i="1"/>
  <c r="AJ591" i="1"/>
  <c r="HG591" i="1"/>
  <c r="HH591" i="1"/>
  <c r="HI591" i="1"/>
  <c r="AJ592" i="1"/>
  <c r="HG592" i="1"/>
  <c r="HH592" i="1"/>
  <c r="HI592" i="1"/>
  <c r="AJ593" i="1"/>
  <c r="HG593" i="1"/>
  <c r="HH593" i="1"/>
  <c r="HI593" i="1"/>
  <c r="AJ594" i="1"/>
  <c r="HG594" i="1"/>
  <c r="HH594" i="1"/>
  <c r="HI594" i="1"/>
  <c r="AJ595" i="1"/>
  <c r="HG595" i="1"/>
  <c r="HH595" i="1"/>
  <c r="HI595" i="1"/>
  <c r="AJ596" i="1"/>
  <c r="HG596" i="1"/>
  <c r="HH596" i="1"/>
  <c r="HI596" i="1"/>
  <c r="AJ597" i="1"/>
  <c r="HG597" i="1"/>
  <c r="HH597" i="1"/>
  <c r="HI597" i="1"/>
  <c r="AJ598" i="1"/>
  <c r="HG598" i="1"/>
  <c r="HH598" i="1"/>
  <c r="HI598" i="1"/>
  <c r="AJ599" i="1"/>
  <c r="HG599" i="1"/>
  <c r="HH599" i="1"/>
  <c r="HI599" i="1"/>
  <c r="AJ600" i="1"/>
  <c r="HG600" i="1"/>
  <c r="HH600" i="1"/>
  <c r="HI600" i="1"/>
  <c r="AJ601" i="1"/>
  <c r="HG601" i="1"/>
  <c r="HH601" i="1"/>
  <c r="HI601" i="1"/>
  <c r="AJ602" i="1"/>
  <c r="HG602" i="1"/>
  <c r="HH602" i="1"/>
  <c r="HI602" i="1"/>
  <c r="AJ603" i="1"/>
  <c r="HG603" i="1"/>
  <c r="HH603" i="1"/>
  <c r="HI603" i="1"/>
  <c r="AJ604" i="1"/>
  <c r="HG604" i="1"/>
  <c r="HH604" i="1"/>
  <c r="HI604" i="1"/>
  <c r="AJ605" i="1"/>
  <c r="HG605" i="1"/>
  <c r="HH605" i="1"/>
  <c r="HI605" i="1"/>
  <c r="AJ606" i="1"/>
  <c r="HG606" i="1"/>
  <c r="HH606" i="1"/>
  <c r="HI606" i="1"/>
  <c r="AJ607" i="1"/>
  <c r="HG607" i="1"/>
  <c r="HH607" i="1"/>
  <c r="HI607" i="1"/>
  <c r="AJ608" i="1"/>
  <c r="HG608" i="1"/>
  <c r="HH608" i="1"/>
  <c r="HI608" i="1"/>
  <c r="AJ609" i="1"/>
  <c r="HG609" i="1"/>
  <c r="HH609" i="1"/>
  <c r="HI609" i="1"/>
  <c r="AJ610" i="1"/>
  <c r="HG610" i="1"/>
  <c r="HH610" i="1"/>
  <c r="HI610" i="1"/>
  <c r="AJ611" i="1"/>
  <c r="HG611" i="1"/>
  <c r="HH611" i="1"/>
  <c r="HI611" i="1"/>
  <c r="AJ612" i="1"/>
  <c r="HG612" i="1"/>
  <c r="HH612" i="1"/>
  <c r="HI612" i="1"/>
  <c r="AJ613" i="1"/>
  <c r="HG613" i="1"/>
  <c r="HH613" i="1"/>
  <c r="HI613" i="1"/>
  <c r="AJ614" i="1"/>
  <c r="HG614" i="1"/>
  <c r="HH614" i="1"/>
  <c r="HI614" i="1"/>
  <c r="AJ615" i="1"/>
  <c r="HG615" i="1"/>
  <c r="HH615" i="1"/>
  <c r="HI615" i="1"/>
  <c r="AJ616" i="1"/>
  <c r="HG616" i="1"/>
  <c r="HH616" i="1"/>
  <c r="HI616" i="1"/>
  <c r="AJ617" i="1"/>
  <c r="HG617" i="1"/>
  <c r="HH617" i="1"/>
  <c r="HI617" i="1"/>
  <c r="AJ618" i="1"/>
  <c r="HG618" i="1"/>
  <c r="HH618" i="1"/>
  <c r="HI618" i="1"/>
  <c r="AJ619" i="1"/>
  <c r="HG619" i="1"/>
  <c r="HH619" i="1"/>
  <c r="HI619" i="1"/>
  <c r="AJ620" i="1"/>
  <c r="HG620" i="1"/>
  <c r="HH620" i="1"/>
  <c r="HI620" i="1"/>
  <c r="AJ621" i="1"/>
  <c r="HG621" i="1"/>
  <c r="HH621" i="1"/>
  <c r="HI621" i="1"/>
  <c r="AJ622" i="1"/>
  <c r="HG622" i="1"/>
  <c r="HH622" i="1"/>
  <c r="HI622" i="1"/>
  <c r="AJ623" i="1"/>
  <c r="HG623" i="1"/>
  <c r="HH623" i="1"/>
  <c r="HI623" i="1"/>
  <c r="AJ624" i="1"/>
  <c r="HG624" i="1"/>
  <c r="HH624" i="1"/>
  <c r="HI624" i="1"/>
  <c r="AJ625" i="1"/>
  <c r="HG625" i="1"/>
  <c r="HH625" i="1"/>
  <c r="HI625" i="1"/>
  <c r="AJ626" i="1"/>
  <c r="HG626" i="1"/>
  <c r="HH626" i="1"/>
  <c r="HI626" i="1"/>
  <c r="AJ627" i="1"/>
  <c r="HG627" i="1"/>
  <c r="HH627" i="1"/>
  <c r="HI627" i="1"/>
  <c r="AJ628" i="1"/>
  <c r="HG628" i="1"/>
  <c r="HH628" i="1"/>
  <c r="HI628" i="1"/>
  <c r="AJ629" i="1"/>
  <c r="HG629" i="1"/>
  <c r="HH629" i="1"/>
  <c r="HI629" i="1"/>
  <c r="AJ630" i="1"/>
  <c r="HG630" i="1"/>
  <c r="HH630" i="1"/>
  <c r="HI630" i="1"/>
  <c r="AJ631" i="1"/>
  <c r="HG631" i="1"/>
  <c r="HH631" i="1"/>
  <c r="HI631" i="1"/>
  <c r="AJ632" i="1"/>
  <c r="HG632" i="1"/>
  <c r="HH632" i="1"/>
  <c r="HI632" i="1"/>
  <c r="AJ633" i="1"/>
  <c r="HG633" i="1"/>
  <c r="HH633" i="1"/>
  <c r="HI633" i="1"/>
  <c r="AJ634" i="1"/>
  <c r="HG634" i="1"/>
  <c r="HH634" i="1"/>
  <c r="HI634" i="1"/>
  <c r="AJ635" i="1"/>
  <c r="HG635" i="1"/>
  <c r="HH635" i="1"/>
  <c r="HI635" i="1"/>
  <c r="AJ636" i="1"/>
  <c r="HG636" i="1"/>
  <c r="HH636" i="1"/>
  <c r="HI636" i="1"/>
  <c r="AJ637" i="1"/>
  <c r="HG637" i="1"/>
  <c r="HH637" i="1"/>
  <c r="HI637" i="1"/>
  <c r="AJ638" i="1"/>
  <c r="HG638" i="1"/>
  <c r="HH638" i="1"/>
  <c r="HI638" i="1"/>
  <c r="AJ639" i="1"/>
  <c r="HG639" i="1"/>
  <c r="HH639" i="1"/>
  <c r="HI639" i="1"/>
  <c r="AJ640" i="1"/>
  <c r="HG640" i="1"/>
  <c r="HH640" i="1"/>
  <c r="HI640" i="1"/>
  <c r="AJ641" i="1"/>
  <c r="HG641" i="1"/>
  <c r="HH641" i="1"/>
  <c r="HI641" i="1"/>
  <c r="AJ642" i="1"/>
  <c r="HG642" i="1"/>
  <c r="HH642" i="1"/>
  <c r="HI642" i="1"/>
  <c r="AJ643" i="1"/>
  <c r="HG643" i="1"/>
  <c r="HH643" i="1"/>
  <c r="HI643" i="1"/>
  <c r="AJ644" i="1"/>
  <c r="HG644" i="1"/>
  <c r="HH644" i="1"/>
  <c r="HI644" i="1"/>
  <c r="AJ645" i="1"/>
  <c r="HG645" i="1"/>
  <c r="HH645" i="1"/>
  <c r="HI645" i="1"/>
  <c r="AJ646" i="1"/>
  <c r="HG646" i="1"/>
  <c r="HH646" i="1"/>
  <c r="HI646" i="1"/>
  <c r="AJ647" i="1"/>
  <c r="HG647" i="1"/>
  <c r="HH647" i="1"/>
  <c r="HI647" i="1"/>
  <c r="AJ648" i="1"/>
  <c r="HG648" i="1"/>
  <c r="HH648" i="1"/>
  <c r="HI648" i="1"/>
  <c r="AJ649" i="1"/>
  <c r="HG649" i="1"/>
  <c r="HH649" i="1"/>
  <c r="HI649" i="1"/>
  <c r="AJ650" i="1"/>
  <c r="HG650" i="1"/>
  <c r="HH650" i="1"/>
  <c r="HI650" i="1"/>
  <c r="AJ651" i="1"/>
  <c r="HG651" i="1"/>
  <c r="HH651" i="1"/>
  <c r="HI651" i="1"/>
  <c r="AJ652" i="1"/>
  <c r="HG652" i="1"/>
  <c r="HH652" i="1"/>
  <c r="HI652" i="1"/>
  <c r="AJ653" i="1"/>
  <c r="HG653" i="1"/>
  <c r="HH653" i="1"/>
  <c r="HI653" i="1"/>
  <c r="AJ654" i="1"/>
  <c r="HG654" i="1"/>
  <c r="HH654" i="1"/>
  <c r="HI654" i="1"/>
  <c r="AJ655" i="1"/>
  <c r="HG655" i="1"/>
  <c r="HH655" i="1"/>
  <c r="HI655" i="1"/>
  <c r="AJ656" i="1"/>
  <c r="HG656" i="1"/>
  <c r="HH656" i="1"/>
  <c r="HI656" i="1"/>
  <c r="AJ657" i="1"/>
  <c r="HG657" i="1"/>
  <c r="HH657" i="1"/>
  <c r="HI657" i="1"/>
  <c r="AJ658" i="1"/>
  <c r="HG658" i="1"/>
  <c r="HH658" i="1"/>
  <c r="HI658" i="1"/>
  <c r="AJ659" i="1"/>
  <c r="HG659" i="1"/>
  <c r="HH659" i="1"/>
  <c r="HI659" i="1"/>
  <c r="AJ660" i="1"/>
  <c r="HG660" i="1"/>
  <c r="HH660" i="1"/>
  <c r="HI660" i="1"/>
  <c r="AJ661" i="1"/>
  <c r="HG661" i="1"/>
  <c r="HH661" i="1"/>
  <c r="HI661" i="1"/>
  <c r="AJ662" i="1"/>
  <c r="HG662" i="1"/>
  <c r="HH662" i="1"/>
  <c r="HI662" i="1"/>
  <c r="AJ663" i="1"/>
  <c r="HG663" i="1"/>
  <c r="HH663" i="1"/>
  <c r="HI663" i="1"/>
  <c r="AJ664" i="1"/>
  <c r="HG664" i="1"/>
  <c r="HH664" i="1"/>
  <c r="HI664" i="1"/>
  <c r="AJ665" i="1"/>
  <c r="HG665" i="1"/>
  <c r="HH665" i="1"/>
  <c r="HI665" i="1"/>
  <c r="AJ666" i="1"/>
  <c r="HG666" i="1"/>
  <c r="HH666" i="1"/>
  <c r="HI666" i="1"/>
  <c r="AJ667" i="1"/>
  <c r="HG667" i="1"/>
  <c r="HH667" i="1"/>
  <c r="HI667" i="1"/>
  <c r="AJ668" i="1"/>
  <c r="HG668" i="1"/>
  <c r="HH668" i="1"/>
  <c r="HI668" i="1"/>
  <c r="AJ669" i="1"/>
  <c r="HG669" i="1"/>
  <c r="HH669" i="1"/>
  <c r="HI669" i="1"/>
  <c r="AJ670" i="1"/>
  <c r="HG670" i="1"/>
  <c r="HH670" i="1"/>
  <c r="HI670" i="1"/>
  <c r="AJ671" i="1"/>
  <c r="HG671" i="1"/>
  <c r="HH671" i="1"/>
  <c r="HI671" i="1"/>
  <c r="AJ672" i="1"/>
  <c r="HG672" i="1"/>
  <c r="HH672" i="1"/>
  <c r="HI672" i="1"/>
  <c r="AJ673" i="1"/>
  <c r="HG673" i="1"/>
  <c r="HH673" i="1"/>
  <c r="HI673" i="1"/>
  <c r="AJ674" i="1"/>
  <c r="HG674" i="1"/>
  <c r="HH674" i="1"/>
  <c r="HI674" i="1"/>
  <c r="AJ675" i="1"/>
  <c r="HG675" i="1"/>
  <c r="HH675" i="1"/>
  <c r="HI675" i="1"/>
  <c r="AJ676" i="1"/>
  <c r="HG676" i="1"/>
  <c r="HH676" i="1"/>
  <c r="HI676" i="1"/>
  <c r="AJ677" i="1"/>
  <c r="HG677" i="1"/>
  <c r="HH677" i="1"/>
  <c r="HI677" i="1"/>
  <c r="AJ678" i="1"/>
  <c r="HG678" i="1"/>
  <c r="HH678" i="1"/>
  <c r="HI678" i="1"/>
  <c r="AJ679" i="1"/>
  <c r="HG679" i="1"/>
  <c r="HH679" i="1"/>
  <c r="HI679" i="1"/>
  <c r="AJ680" i="1"/>
  <c r="HG680" i="1"/>
  <c r="HH680" i="1"/>
  <c r="HI680" i="1"/>
  <c r="AJ681" i="1"/>
  <c r="HG681" i="1"/>
  <c r="HH681" i="1"/>
  <c r="HI681" i="1"/>
  <c r="AJ682" i="1"/>
  <c r="HG682" i="1"/>
  <c r="HH682" i="1"/>
  <c r="HI682" i="1"/>
  <c r="AJ683" i="1"/>
  <c r="HG683" i="1"/>
  <c r="HH683" i="1"/>
  <c r="HI683" i="1"/>
  <c r="AJ684" i="1"/>
  <c r="HG684" i="1"/>
  <c r="HH684" i="1"/>
  <c r="HI684" i="1"/>
  <c r="AJ685" i="1"/>
  <c r="HG685" i="1"/>
  <c r="HH685" i="1"/>
  <c r="HI685" i="1"/>
  <c r="AJ686" i="1"/>
  <c r="HG686" i="1"/>
  <c r="HH686" i="1"/>
  <c r="HI686" i="1"/>
  <c r="AJ687" i="1"/>
  <c r="HG687" i="1"/>
  <c r="HH687" i="1"/>
  <c r="HI687" i="1"/>
  <c r="AJ688" i="1"/>
  <c r="HG688" i="1"/>
  <c r="HH688" i="1"/>
  <c r="HI688" i="1"/>
  <c r="AJ689" i="1"/>
  <c r="HG689" i="1"/>
  <c r="HH689" i="1"/>
  <c r="HI689" i="1"/>
  <c r="AJ690" i="1"/>
  <c r="HG690" i="1"/>
  <c r="HH690" i="1"/>
  <c r="HI690" i="1"/>
  <c r="AJ691" i="1"/>
  <c r="HG691" i="1"/>
  <c r="HH691" i="1"/>
  <c r="HI691" i="1"/>
  <c r="AJ692" i="1"/>
  <c r="HG692" i="1"/>
  <c r="HH692" i="1"/>
  <c r="HI692" i="1"/>
  <c r="AJ693" i="1"/>
  <c r="HG693" i="1"/>
  <c r="HH693" i="1"/>
  <c r="HI693" i="1"/>
  <c r="AJ694" i="1"/>
  <c r="HG694" i="1"/>
  <c r="HH694" i="1"/>
  <c r="HI694" i="1"/>
  <c r="AJ695" i="1"/>
  <c r="HG695" i="1"/>
  <c r="HH695" i="1"/>
  <c r="HI695" i="1"/>
  <c r="AJ696" i="1"/>
  <c r="HG696" i="1"/>
  <c r="HH696" i="1"/>
  <c r="HI696" i="1"/>
  <c r="AJ697" i="1"/>
  <c r="HG697" i="1"/>
  <c r="HH697" i="1"/>
  <c r="HI697" i="1"/>
  <c r="AJ698" i="1"/>
  <c r="HG698" i="1"/>
  <c r="HH698" i="1"/>
  <c r="HI698" i="1"/>
  <c r="AJ699" i="1"/>
  <c r="HG699" i="1"/>
  <c r="HH699" i="1"/>
  <c r="HI699" i="1"/>
  <c r="AJ700" i="1"/>
  <c r="HG700" i="1"/>
  <c r="HH700" i="1"/>
  <c r="HI700" i="1"/>
  <c r="AJ701" i="1"/>
  <c r="HG701" i="1"/>
  <c r="HH701" i="1"/>
  <c r="HI701" i="1"/>
  <c r="AJ702" i="1"/>
  <c r="HG702" i="1"/>
  <c r="HH702" i="1"/>
  <c r="HI702" i="1"/>
  <c r="AJ703" i="1"/>
  <c r="HG703" i="1"/>
  <c r="HH703" i="1"/>
  <c r="HI703" i="1"/>
  <c r="AJ704" i="1"/>
  <c r="HG704" i="1"/>
  <c r="HH704" i="1"/>
  <c r="HI704" i="1"/>
  <c r="AJ705" i="1"/>
  <c r="HG705" i="1"/>
  <c r="HH705" i="1"/>
  <c r="HI705" i="1"/>
  <c r="AJ706" i="1"/>
  <c r="HG706" i="1"/>
  <c r="HH706" i="1"/>
  <c r="HI706" i="1"/>
  <c r="AJ707" i="1"/>
  <c r="HG707" i="1"/>
  <c r="HH707" i="1"/>
  <c r="HI707" i="1"/>
  <c r="AJ708" i="1"/>
  <c r="HG708" i="1"/>
  <c r="HH708" i="1"/>
  <c r="HI708" i="1"/>
  <c r="AJ709" i="1"/>
  <c r="HG709" i="1"/>
  <c r="HH709" i="1"/>
  <c r="HI709" i="1"/>
  <c r="AJ710" i="1"/>
  <c r="HG710" i="1"/>
  <c r="HH710" i="1"/>
  <c r="HI710" i="1"/>
  <c r="AJ711" i="1"/>
  <c r="HG711" i="1"/>
  <c r="HH711" i="1"/>
  <c r="HI711" i="1"/>
  <c r="AJ712" i="1"/>
  <c r="HG712" i="1"/>
  <c r="HH712" i="1"/>
  <c r="HI712" i="1"/>
  <c r="AJ713" i="1"/>
  <c r="HG713" i="1"/>
  <c r="HH713" i="1"/>
  <c r="HI713" i="1"/>
  <c r="AJ714" i="1"/>
  <c r="HG714" i="1"/>
  <c r="HH714" i="1"/>
  <c r="HI714" i="1"/>
  <c r="AJ715" i="1"/>
  <c r="HG715" i="1"/>
  <c r="HH715" i="1"/>
  <c r="HI715" i="1"/>
  <c r="AJ716" i="1"/>
  <c r="HG716" i="1"/>
  <c r="HH716" i="1"/>
  <c r="HI716" i="1"/>
  <c r="AJ717" i="1"/>
  <c r="HG717" i="1"/>
  <c r="HH717" i="1"/>
  <c r="HI717" i="1"/>
  <c r="AJ718" i="1"/>
  <c r="HG718" i="1"/>
  <c r="HH718" i="1"/>
  <c r="HI718" i="1"/>
  <c r="AJ719" i="1"/>
  <c r="HG719" i="1"/>
  <c r="HH719" i="1"/>
  <c r="HI719" i="1"/>
  <c r="AJ720" i="1"/>
  <c r="HG720" i="1"/>
  <c r="HH720" i="1"/>
  <c r="HI720" i="1"/>
  <c r="AJ721" i="1"/>
  <c r="HG721" i="1"/>
  <c r="HH721" i="1"/>
  <c r="HI721" i="1"/>
  <c r="AJ722" i="1"/>
  <c r="HG722" i="1"/>
  <c r="HH722" i="1"/>
  <c r="HI722" i="1"/>
  <c r="AJ723" i="1"/>
  <c r="HG723" i="1"/>
  <c r="HH723" i="1"/>
  <c r="HI723" i="1"/>
  <c r="AJ724" i="1"/>
  <c r="HG724" i="1"/>
  <c r="HH724" i="1"/>
  <c r="HI724" i="1"/>
  <c r="AJ725" i="1"/>
  <c r="HG725" i="1"/>
  <c r="HH725" i="1"/>
  <c r="HI725" i="1"/>
  <c r="AJ726" i="1"/>
  <c r="HG726" i="1"/>
  <c r="HH726" i="1"/>
  <c r="HI726" i="1"/>
  <c r="AJ727" i="1"/>
  <c r="HG727" i="1"/>
  <c r="HH727" i="1"/>
  <c r="HI727" i="1"/>
  <c r="AJ728" i="1"/>
  <c r="HG728" i="1"/>
  <c r="HH728" i="1"/>
  <c r="HI728" i="1"/>
  <c r="AJ729" i="1"/>
  <c r="HG729" i="1"/>
  <c r="HH729" i="1"/>
  <c r="HI729" i="1"/>
  <c r="AJ730" i="1"/>
  <c r="HG730" i="1"/>
  <c r="HH730" i="1"/>
  <c r="HI730" i="1"/>
  <c r="AJ731" i="1"/>
  <c r="HG731" i="1"/>
  <c r="HH731" i="1"/>
  <c r="HI731" i="1"/>
  <c r="AJ732" i="1"/>
  <c r="HG732" i="1"/>
  <c r="HH732" i="1"/>
  <c r="HI732" i="1"/>
  <c r="AJ733" i="1"/>
  <c r="HG733" i="1"/>
  <c r="HH733" i="1"/>
  <c r="HI733" i="1"/>
  <c r="AJ734" i="1"/>
  <c r="HG734" i="1"/>
  <c r="HH734" i="1"/>
  <c r="HI734" i="1"/>
  <c r="AJ735" i="1"/>
  <c r="HG735" i="1"/>
  <c r="HH735" i="1"/>
  <c r="HI735" i="1"/>
  <c r="AJ736" i="1"/>
  <c r="HG736" i="1"/>
  <c r="HH736" i="1"/>
  <c r="HI736" i="1"/>
  <c r="AJ737" i="1"/>
  <c r="HG737" i="1"/>
  <c r="HH737" i="1"/>
  <c r="HI737" i="1"/>
  <c r="AJ738" i="1"/>
  <c r="HG738" i="1"/>
  <c r="HH738" i="1"/>
  <c r="HI738" i="1"/>
  <c r="AJ739" i="1"/>
  <c r="HG739" i="1"/>
  <c r="HH739" i="1"/>
  <c r="HI739" i="1"/>
  <c r="AJ740" i="1"/>
  <c r="HG740" i="1"/>
  <c r="HH740" i="1"/>
  <c r="HI740" i="1"/>
  <c r="AJ741" i="1"/>
  <c r="HG741" i="1"/>
  <c r="HH741" i="1"/>
  <c r="HI741" i="1"/>
  <c r="AJ742" i="1"/>
  <c r="HG742" i="1"/>
  <c r="HH742" i="1"/>
  <c r="HI742" i="1"/>
  <c r="AJ743" i="1"/>
  <c r="HG743" i="1"/>
  <c r="HH743" i="1"/>
  <c r="HI743" i="1"/>
  <c r="AJ744" i="1"/>
  <c r="HG744" i="1"/>
  <c r="HH744" i="1"/>
  <c r="HI744" i="1"/>
  <c r="AJ745" i="1"/>
  <c r="HG745" i="1"/>
  <c r="HH745" i="1"/>
  <c r="HI745" i="1"/>
  <c r="AJ746" i="1"/>
  <c r="HG746" i="1"/>
  <c r="HH746" i="1"/>
  <c r="HI746" i="1"/>
  <c r="AJ747" i="1"/>
  <c r="HG747" i="1"/>
  <c r="HH747" i="1"/>
  <c r="HI747" i="1"/>
  <c r="AJ748" i="1"/>
  <c r="HG748" i="1"/>
  <c r="HH748" i="1"/>
  <c r="HI748" i="1"/>
  <c r="AJ749" i="1"/>
  <c r="HG749" i="1"/>
  <c r="HH749" i="1"/>
  <c r="HI749" i="1"/>
  <c r="AJ750" i="1"/>
  <c r="HG750" i="1"/>
  <c r="HH750" i="1"/>
  <c r="HI750" i="1"/>
  <c r="AJ751" i="1"/>
  <c r="HG751" i="1"/>
  <c r="HH751" i="1"/>
  <c r="HI751" i="1"/>
  <c r="AJ752" i="1"/>
  <c r="HG752" i="1"/>
  <c r="HH752" i="1"/>
  <c r="HI752" i="1"/>
  <c r="AJ753" i="1"/>
  <c r="HG753" i="1"/>
  <c r="HH753" i="1"/>
  <c r="HI753" i="1"/>
  <c r="AJ754" i="1"/>
  <c r="HG754" i="1"/>
  <c r="HH754" i="1"/>
  <c r="HI754" i="1"/>
  <c r="AJ755" i="1"/>
  <c r="HG755" i="1"/>
  <c r="HH755" i="1"/>
  <c r="HI755" i="1"/>
  <c r="AJ756" i="1"/>
  <c r="HG756" i="1"/>
  <c r="HH756" i="1"/>
  <c r="HI756" i="1"/>
  <c r="AJ757" i="1"/>
  <c r="HG757" i="1"/>
  <c r="HH757" i="1"/>
  <c r="HI757" i="1"/>
  <c r="AJ758" i="1"/>
  <c r="HG758" i="1"/>
  <c r="HH758" i="1"/>
  <c r="HI758" i="1"/>
  <c r="AJ759" i="1"/>
  <c r="HG759" i="1"/>
  <c r="HH759" i="1"/>
  <c r="HI759" i="1"/>
  <c r="AJ760" i="1"/>
  <c r="HG760" i="1"/>
  <c r="HH760" i="1"/>
  <c r="HI760" i="1"/>
  <c r="AJ761" i="1"/>
  <c r="HG761" i="1"/>
  <c r="HH761" i="1"/>
  <c r="HI761" i="1"/>
  <c r="AJ762" i="1"/>
  <c r="HG762" i="1"/>
  <c r="HH762" i="1"/>
  <c r="HI762" i="1"/>
  <c r="AJ763" i="1"/>
  <c r="HG763" i="1"/>
  <c r="HH763" i="1"/>
  <c r="HI763" i="1"/>
  <c r="AJ764" i="1"/>
  <c r="HG764" i="1"/>
  <c r="HH764" i="1"/>
  <c r="HI764" i="1"/>
  <c r="AJ765" i="1"/>
  <c r="HG765" i="1"/>
  <c r="HH765" i="1"/>
  <c r="HI765" i="1"/>
  <c r="AJ766" i="1"/>
  <c r="HG766" i="1"/>
  <c r="HH766" i="1"/>
  <c r="HI766" i="1"/>
  <c r="AJ767" i="1"/>
  <c r="HG767" i="1"/>
  <c r="HH767" i="1"/>
  <c r="HI767" i="1"/>
  <c r="AJ768" i="1"/>
  <c r="HG768" i="1"/>
  <c r="HH768" i="1"/>
  <c r="HI768" i="1"/>
  <c r="AJ769" i="1"/>
  <c r="HG769" i="1"/>
  <c r="HH769" i="1"/>
  <c r="HI769" i="1"/>
  <c r="AJ770" i="1"/>
  <c r="HG770" i="1"/>
  <c r="HH770" i="1"/>
  <c r="HI770" i="1"/>
  <c r="AJ771" i="1"/>
  <c r="HG771" i="1"/>
  <c r="HH771" i="1"/>
  <c r="HI771" i="1"/>
  <c r="AJ772" i="1"/>
  <c r="HG772" i="1"/>
  <c r="HH772" i="1"/>
  <c r="HI772" i="1"/>
  <c r="AJ773" i="1"/>
  <c r="HG773" i="1"/>
  <c r="HH773" i="1"/>
  <c r="HI773" i="1"/>
  <c r="AJ774" i="1"/>
  <c r="HG774" i="1"/>
  <c r="HH774" i="1"/>
  <c r="HI774" i="1"/>
  <c r="AJ775" i="1"/>
  <c r="HG775" i="1"/>
  <c r="HH775" i="1"/>
  <c r="HI775" i="1"/>
  <c r="AJ776" i="1"/>
  <c r="HG776" i="1"/>
  <c r="HH776" i="1"/>
  <c r="HI776" i="1"/>
  <c r="AJ777" i="1"/>
  <c r="HG777" i="1"/>
  <c r="HH777" i="1"/>
  <c r="HI777" i="1"/>
  <c r="AJ778" i="1"/>
  <c r="HG778" i="1"/>
  <c r="HH778" i="1"/>
  <c r="HI778" i="1"/>
  <c r="AJ779" i="1"/>
  <c r="HG779" i="1"/>
  <c r="HH779" i="1"/>
  <c r="HI779" i="1"/>
  <c r="AJ780" i="1"/>
  <c r="HG780" i="1"/>
  <c r="HH780" i="1"/>
  <c r="HI780" i="1"/>
  <c r="AJ781" i="1"/>
  <c r="HG781" i="1"/>
  <c r="HH781" i="1"/>
  <c r="HI781" i="1"/>
  <c r="AJ782" i="1"/>
  <c r="HG782" i="1"/>
  <c r="HH782" i="1"/>
  <c r="HI782" i="1"/>
  <c r="AJ783" i="1"/>
  <c r="HG783" i="1"/>
  <c r="HH783" i="1"/>
  <c r="HI783" i="1"/>
  <c r="AJ784" i="1"/>
  <c r="HG784" i="1"/>
  <c r="HH784" i="1"/>
  <c r="HI784" i="1"/>
  <c r="AJ785" i="1"/>
  <c r="HG785" i="1"/>
  <c r="HH785" i="1"/>
  <c r="HI785" i="1"/>
  <c r="AJ786" i="1"/>
  <c r="HG786" i="1"/>
  <c r="HH786" i="1"/>
  <c r="HI786" i="1"/>
  <c r="AJ787" i="1"/>
  <c r="HG787" i="1"/>
  <c r="HH787" i="1"/>
  <c r="HI787" i="1"/>
  <c r="AJ788" i="1"/>
  <c r="HG788" i="1"/>
  <c r="HH788" i="1"/>
  <c r="HI788" i="1"/>
  <c r="AJ789" i="1"/>
  <c r="HG789" i="1"/>
  <c r="HH789" i="1"/>
  <c r="HI789" i="1"/>
  <c r="AJ790" i="1"/>
  <c r="HG790" i="1"/>
  <c r="HH790" i="1"/>
  <c r="HI790" i="1"/>
  <c r="AJ791" i="1"/>
  <c r="HG791" i="1"/>
  <c r="HH791" i="1"/>
  <c r="HI791" i="1"/>
  <c r="AJ792" i="1"/>
  <c r="HG792" i="1"/>
  <c r="HH792" i="1"/>
  <c r="HI792" i="1"/>
  <c r="AJ793" i="1"/>
  <c r="HG793" i="1"/>
  <c r="HH793" i="1"/>
  <c r="HI793" i="1"/>
  <c r="AJ794" i="1"/>
  <c r="HG794" i="1"/>
  <c r="HH794" i="1"/>
  <c r="HI794" i="1"/>
  <c r="AJ795" i="1"/>
  <c r="HG795" i="1"/>
  <c r="HH795" i="1"/>
  <c r="HI795" i="1"/>
  <c r="AJ796" i="1"/>
  <c r="HG796" i="1"/>
  <c r="HH796" i="1"/>
  <c r="HI796" i="1"/>
  <c r="AJ797" i="1"/>
  <c r="HG797" i="1"/>
  <c r="HH797" i="1"/>
  <c r="HI797" i="1"/>
  <c r="AJ798" i="1"/>
  <c r="HG798" i="1"/>
  <c r="HH798" i="1"/>
  <c r="HI798" i="1"/>
  <c r="AJ799" i="1"/>
  <c r="HG799" i="1"/>
  <c r="HH799" i="1"/>
  <c r="HI799" i="1"/>
  <c r="AJ800" i="1"/>
  <c r="HG800" i="1"/>
  <c r="HH800" i="1"/>
  <c r="HI800" i="1"/>
  <c r="AJ801" i="1"/>
  <c r="HG801" i="1"/>
  <c r="HH801" i="1"/>
  <c r="HI801" i="1"/>
  <c r="AJ802" i="1"/>
  <c r="HG802" i="1"/>
  <c r="HH802" i="1"/>
  <c r="HI802" i="1"/>
  <c r="AJ803" i="1"/>
  <c r="HG803" i="1"/>
  <c r="HH803" i="1"/>
  <c r="HI803" i="1"/>
  <c r="AJ804" i="1"/>
  <c r="HG804" i="1"/>
  <c r="HH804" i="1"/>
  <c r="HI804" i="1"/>
  <c r="AJ805" i="1"/>
  <c r="HG805" i="1"/>
  <c r="HH805" i="1"/>
  <c r="HI805" i="1"/>
  <c r="AJ806" i="1"/>
  <c r="HG806" i="1"/>
  <c r="HH806" i="1"/>
  <c r="HI806" i="1"/>
  <c r="AJ807" i="1"/>
  <c r="HG807" i="1"/>
  <c r="HH807" i="1"/>
  <c r="HI807" i="1"/>
  <c r="AJ808" i="1"/>
  <c r="HG808" i="1"/>
  <c r="HH808" i="1"/>
  <c r="HI808" i="1"/>
  <c r="AJ809" i="1"/>
  <c r="HG809" i="1"/>
  <c r="HH809" i="1"/>
  <c r="HI809" i="1"/>
  <c r="AJ810" i="1"/>
  <c r="HG810" i="1"/>
  <c r="HH810" i="1"/>
  <c r="HI810" i="1"/>
  <c r="AJ811" i="1"/>
  <c r="HG811" i="1"/>
  <c r="HH811" i="1"/>
  <c r="HI811" i="1"/>
  <c r="AJ812" i="1"/>
  <c r="HG812" i="1"/>
  <c r="HH812" i="1"/>
  <c r="HI812" i="1"/>
  <c r="AJ813" i="1"/>
  <c r="HG813" i="1"/>
  <c r="HH813" i="1"/>
  <c r="HI813" i="1"/>
  <c r="AJ814" i="1"/>
  <c r="HG814" i="1"/>
  <c r="HH814" i="1"/>
  <c r="HI814" i="1"/>
  <c r="AJ815" i="1"/>
  <c r="HG815" i="1"/>
  <c r="HH815" i="1"/>
  <c r="HI815" i="1"/>
  <c r="AJ816" i="1"/>
  <c r="HG816" i="1"/>
  <c r="HH816" i="1"/>
  <c r="HI816" i="1"/>
  <c r="AJ817" i="1"/>
  <c r="HG817" i="1"/>
  <c r="HH817" i="1"/>
  <c r="HI817" i="1"/>
  <c r="AJ818" i="1"/>
  <c r="HG818" i="1"/>
  <c r="HH818" i="1"/>
  <c r="HI818" i="1"/>
  <c r="AJ819" i="1"/>
  <c r="HG819" i="1"/>
  <c r="HH819" i="1"/>
  <c r="HI819" i="1"/>
  <c r="AJ820" i="1"/>
  <c r="HG820" i="1"/>
  <c r="HH820" i="1"/>
  <c r="HI820" i="1"/>
  <c r="AJ821" i="1"/>
  <c r="HG821" i="1"/>
  <c r="HH821" i="1"/>
  <c r="HI821" i="1"/>
  <c r="AJ822" i="1"/>
  <c r="HG822" i="1"/>
  <c r="HH822" i="1"/>
  <c r="HI822" i="1"/>
  <c r="AJ823" i="1"/>
  <c r="HG823" i="1"/>
  <c r="HH823" i="1"/>
  <c r="HI823" i="1"/>
  <c r="AJ824" i="1"/>
  <c r="HG824" i="1"/>
  <c r="HH824" i="1"/>
  <c r="HI824" i="1"/>
  <c r="AJ825" i="1"/>
  <c r="HG825" i="1"/>
  <c r="HH825" i="1"/>
  <c r="HI825" i="1"/>
  <c r="AJ826" i="1"/>
  <c r="HG826" i="1"/>
  <c r="HH826" i="1"/>
  <c r="HI826" i="1"/>
  <c r="AJ827" i="1"/>
  <c r="HG827" i="1"/>
  <c r="HH827" i="1"/>
  <c r="HI827" i="1"/>
  <c r="AJ828" i="1"/>
  <c r="HG828" i="1"/>
  <c r="HH828" i="1"/>
  <c r="HI828" i="1"/>
  <c r="AJ829" i="1"/>
  <c r="HG829" i="1"/>
  <c r="HH829" i="1"/>
  <c r="HI829" i="1"/>
  <c r="AJ830" i="1"/>
  <c r="HG830" i="1"/>
  <c r="HH830" i="1"/>
  <c r="HI830" i="1"/>
  <c r="AJ831" i="1"/>
  <c r="HG831" i="1"/>
  <c r="HH831" i="1"/>
  <c r="HI831" i="1"/>
  <c r="AJ832" i="1"/>
  <c r="HG832" i="1"/>
  <c r="HH832" i="1"/>
  <c r="HI832" i="1"/>
  <c r="AJ833" i="1"/>
  <c r="HG833" i="1"/>
  <c r="HH833" i="1"/>
  <c r="HI833" i="1"/>
  <c r="AJ834" i="1"/>
  <c r="HG834" i="1"/>
  <c r="HH834" i="1"/>
  <c r="HI834" i="1"/>
  <c r="AJ835" i="1"/>
  <c r="HG835" i="1"/>
  <c r="HH835" i="1"/>
  <c r="HI835" i="1"/>
  <c r="AJ836" i="1"/>
  <c r="HG836" i="1"/>
  <c r="HH836" i="1"/>
  <c r="HI836" i="1"/>
  <c r="AJ837" i="1"/>
  <c r="HG837" i="1"/>
  <c r="HH837" i="1"/>
  <c r="HI837" i="1"/>
  <c r="AJ838" i="1"/>
  <c r="HG838" i="1"/>
  <c r="HH838" i="1"/>
  <c r="HI838" i="1"/>
  <c r="AJ839" i="1"/>
  <c r="HG839" i="1"/>
  <c r="HH839" i="1"/>
  <c r="HI839" i="1"/>
  <c r="AJ840" i="1"/>
  <c r="HG840" i="1"/>
  <c r="HH840" i="1"/>
  <c r="HI840" i="1"/>
  <c r="AJ841" i="1"/>
  <c r="HG841" i="1"/>
  <c r="HH841" i="1"/>
  <c r="HI841" i="1"/>
  <c r="AJ842" i="1"/>
  <c r="HG842" i="1"/>
  <c r="HH842" i="1"/>
  <c r="HI842" i="1"/>
  <c r="AJ843" i="1"/>
  <c r="HG843" i="1"/>
  <c r="HH843" i="1"/>
  <c r="HI843" i="1"/>
  <c r="AJ844" i="1"/>
  <c r="HG844" i="1"/>
  <c r="HH844" i="1"/>
  <c r="HI844" i="1"/>
  <c r="AJ845" i="1"/>
  <c r="HG845" i="1"/>
  <c r="HH845" i="1"/>
  <c r="HI845" i="1"/>
  <c r="AJ846" i="1"/>
  <c r="HG846" i="1"/>
  <c r="HH846" i="1"/>
  <c r="HI846" i="1"/>
  <c r="AJ847" i="1"/>
  <c r="HG847" i="1"/>
  <c r="HH847" i="1"/>
  <c r="HI847" i="1"/>
  <c r="AJ848" i="1"/>
  <c r="HG848" i="1"/>
  <c r="HH848" i="1"/>
  <c r="HI848" i="1"/>
  <c r="AJ849" i="1"/>
  <c r="HG849" i="1"/>
  <c r="HH849" i="1"/>
  <c r="HI849" i="1"/>
  <c r="AJ850" i="1"/>
  <c r="HG850" i="1"/>
  <c r="HH850" i="1"/>
  <c r="HI850" i="1"/>
  <c r="AJ851" i="1"/>
  <c r="HG851" i="1"/>
  <c r="HH851" i="1"/>
  <c r="HI851" i="1"/>
  <c r="AJ852" i="1"/>
  <c r="HG852" i="1"/>
  <c r="HH852" i="1"/>
  <c r="HI852" i="1"/>
  <c r="AJ853" i="1"/>
  <c r="HG853" i="1"/>
  <c r="HH853" i="1"/>
  <c r="HI853" i="1"/>
  <c r="AJ854" i="1"/>
  <c r="HG854" i="1"/>
  <c r="HH854" i="1"/>
  <c r="HI854" i="1"/>
  <c r="AJ855" i="1"/>
  <c r="HG855" i="1"/>
  <c r="HH855" i="1"/>
  <c r="HI855" i="1"/>
  <c r="AJ856" i="1"/>
  <c r="HG856" i="1"/>
  <c r="HH856" i="1"/>
  <c r="HI856" i="1"/>
  <c r="AJ857" i="1"/>
  <c r="HG857" i="1"/>
  <c r="HH857" i="1"/>
  <c r="HI857" i="1"/>
  <c r="AJ858" i="1"/>
  <c r="HG858" i="1"/>
  <c r="HH858" i="1"/>
  <c r="HI858" i="1"/>
  <c r="AJ859" i="1"/>
  <c r="HG859" i="1"/>
  <c r="HH859" i="1"/>
  <c r="HI859" i="1"/>
  <c r="AJ860" i="1"/>
  <c r="HG860" i="1"/>
  <c r="HH860" i="1"/>
  <c r="HI860" i="1"/>
  <c r="AJ861" i="1"/>
  <c r="HG861" i="1"/>
  <c r="HH861" i="1"/>
  <c r="HI861" i="1"/>
  <c r="AJ862" i="1"/>
  <c r="HG862" i="1"/>
  <c r="HH862" i="1"/>
  <c r="HI862" i="1"/>
  <c r="AJ863" i="1"/>
  <c r="HG863" i="1"/>
  <c r="HH863" i="1"/>
  <c r="HI863" i="1"/>
  <c r="AJ864" i="1"/>
  <c r="HG864" i="1"/>
  <c r="HH864" i="1"/>
  <c r="HI864" i="1"/>
  <c r="AJ865" i="1"/>
  <c r="HG865" i="1"/>
  <c r="HH865" i="1"/>
  <c r="HI865" i="1"/>
  <c r="AJ866" i="1"/>
  <c r="HG866" i="1"/>
  <c r="HH866" i="1"/>
  <c r="HI866" i="1"/>
  <c r="AJ867" i="1"/>
  <c r="HG867" i="1"/>
  <c r="HH867" i="1"/>
  <c r="HI867" i="1"/>
  <c r="AJ868" i="1"/>
  <c r="HG868" i="1"/>
  <c r="HH868" i="1"/>
  <c r="HI868" i="1"/>
  <c r="AJ869" i="1"/>
  <c r="HG869" i="1"/>
  <c r="HH869" i="1"/>
  <c r="HI869" i="1"/>
  <c r="AJ870" i="1"/>
  <c r="HG870" i="1"/>
  <c r="HH870" i="1"/>
  <c r="HI870" i="1"/>
  <c r="AJ871" i="1"/>
  <c r="HG871" i="1"/>
  <c r="HH871" i="1"/>
  <c r="HI871" i="1"/>
  <c r="AJ872" i="1"/>
  <c r="HG872" i="1"/>
  <c r="HH872" i="1"/>
  <c r="HI872" i="1"/>
  <c r="AJ873" i="1"/>
  <c r="HG873" i="1"/>
  <c r="HH873" i="1"/>
  <c r="HI873" i="1"/>
  <c r="AJ874" i="1"/>
  <c r="HG874" i="1"/>
  <c r="HH874" i="1"/>
  <c r="HI874" i="1"/>
  <c r="AJ875" i="1"/>
  <c r="HG875" i="1"/>
  <c r="HH875" i="1"/>
  <c r="HI875" i="1"/>
  <c r="AJ876" i="1"/>
  <c r="HG876" i="1"/>
  <c r="HH876" i="1"/>
  <c r="HI876" i="1"/>
  <c r="AJ877" i="1"/>
  <c r="HG877" i="1"/>
  <c r="HH877" i="1"/>
  <c r="HI877" i="1"/>
  <c r="AJ878" i="1"/>
  <c r="HG878" i="1"/>
  <c r="HH878" i="1"/>
  <c r="HI878" i="1"/>
  <c r="AJ879" i="1"/>
  <c r="HG879" i="1"/>
  <c r="HH879" i="1"/>
  <c r="HI879" i="1"/>
  <c r="AJ880" i="1"/>
  <c r="HG880" i="1"/>
  <c r="HH880" i="1"/>
  <c r="HI880" i="1"/>
  <c r="AJ881" i="1"/>
  <c r="HG881" i="1"/>
  <c r="HH881" i="1"/>
  <c r="HI881" i="1"/>
  <c r="AJ882" i="1"/>
  <c r="HG882" i="1"/>
  <c r="HH882" i="1"/>
  <c r="HI882" i="1"/>
  <c r="AJ883" i="1"/>
  <c r="HG883" i="1"/>
  <c r="HH883" i="1"/>
  <c r="HI883" i="1"/>
  <c r="AJ884" i="1"/>
  <c r="HG884" i="1"/>
  <c r="HH884" i="1"/>
  <c r="HI884" i="1"/>
  <c r="AJ885" i="1"/>
  <c r="HG885" i="1"/>
  <c r="HH885" i="1"/>
  <c r="HI885" i="1"/>
  <c r="AJ886" i="1"/>
  <c r="HG886" i="1"/>
  <c r="HH886" i="1"/>
  <c r="HI886" i="1"/>
  <c r="AJ887" i="1"/>
  <c r="HG887" i="1"/>
  <c r="HH887" i="1"/>
  <c r="HI887" i="1"/>
  <c r="AJ888" i="1"/>
  <c r="HG888" i="1"/>
  <c r="HH888" i="1"/>
  <c r="HI888" i="1"/>
  <c r="AJ889" i="1"/>
  <c r="HG889" i="1"/>
  <c r="HH889" i="1"/>
  <c r="HI889" i="1"/>
  <c r="AJ890" i="1"/>
  <c r="HG890" i="1"/>
  <c r="HH890" i="1"/>
  <c r="HI890" i="1"/>
  <c r="AJ891" i="1"/>
  <c r="HG891" i="1"/>
  <c r="HH891" i="1"/>
  <c r="HI891" i="1"/>
  <c r="AJ892" i="1"/>
  <c r="HG892" i="1"/>
  <c r="HH892" i="1"/>
  <c r="HI892" i="1"/>
  <c r="AJ893" i="1"/>
  <c r="HG893" i="1"/>
  <c r="HH893" i="1"/>
  <c r="HI893" i="1"/>
  <c r="AJ894" i="1"/>
  <c r="HG894" i="1"/>
  <c r="HH894" i="1"/>
  <c r="HI894" i="1"/>
  <c r="AJ895" i="1"/>
  <c r="HG895" i="1"/>
  <c r="HH895" i="1"/>
  <c r="HI895" i="1"/>
  <c r="AJ896" i="1"/>
  <c r="HG896" i="1"/>
  <c r="HH896" i="1"/>
  <c r="HI896" i="1"/>
  <c r="AJ897" i="1"/>
  <c r="HG897" i="1"/>
  <c r="HH897" i="1"/>
  <c r="HI897" i="1"/>
  <c r="AJ898" i="1"/>
  <c r="HG898" i="1"/>
  <c r="HH898" i="1"/>
  <c r="HI898" i="1"/>
  <c r="AJ899" i="1"/>
  <c r="HG899" i="1"/>
  <c r="HH899" i="1"/>
  <c r="HI899" i="1"/>
  <c r="AJ900" i="1"/>
  <c r="HG900" i="1"/>
  <c r="HH900" i="1"/>
  <c r="HI900" i="1"/>
  <c r="AJ901" i="1"/>
  <c r="HG901" i="1"/>
  <c r="HH901" i="1"/>
  <c r="HI901" i="1"/>
  <c r="AJ902" i="1"/>
  <c r="HG902" i="1"/>
  <c r="HH902" i="1"/>
  <c r="HI902" i="1"/>
  <c r="AJ903" i="1"/>
  <c r="HG903" i="1"/>
  <c r="HH903" i="1"/>
  <c r="HI903" i="1"/>
  <c r="AJ904" i="1"/>
  <c r="HG904" i="1"/>
  <c r="HH904" i="1"/>
  <c r="HI904" i="1"/>
  <c r="AJ905" i="1"/>
  <c r="HG905" i="1"/>
  <c r="HH905" i="1"/>
  <c r="HI905" i="1"/>
  <c r="AJ906" i="1"/>
  <c r="HG906" i="1"/>
  <c r="HH906" i="1"/>
  <c r="HI906" i="1"/>
  <c r="AJ907" i="1"/>
  <c r="HG907" i="1"/>
  <c r="HH907" i="1"/>
  <c r="HI907" i="1"/>
  <c r="AJ908" i="1"/>
  <c r="HG908" i="1"/>
  <c r="HH908" i="1"/>
  <c r="HI908" i="1"/>
  <c r="AJ909" i="1"/>
  <c r="HG909" i="1"/>
  <c r="HH909" i="1"/>
  <c r="HI909" i="1"/>
  <c r="AJ910" i="1"/>
  <c r="HG910" i="1"/>
  <c r="HH910" i="1"/>
  <c r="HI910" i="1"/>
  <c r="AJ911" i="1"/>
  <c r="HG911" i="1"/>
  <c r="HH911" i="1"/>
  <c r="HI911" i="1"/>
  <c r="AJ912" i="1"/>
  <c r="HG912" i="1"/>
  <c r="HH912" i="1"/>
  <c r="HI912" i="1"/>
  <c r="AJ913" i="1"/>
  <c r="HG913" i="1"/>
  <c r="HH913" i="1"/>
  <c r="HI913" i="1"/>
  <c r="AJ914" i="1"/>
  <c r="HG914" i="1"/>
  <c r="HH914" i="1"/>
  <c r="HI914" i="1"/>
  <c r="AJ915" i="1"/>
  <c r="HG915" i="1"/>
  <c r="HH915" i="1"/>
  <c r="HI915" i="1"/>
  <c r="AJ916" i="1"/>
  <c r="HG916" i="1"/>
  <c r="HH916" i="1"/>
  <c r="HI916" i="1"/>
  <c r="AJ917" i="1"/>
  <c r="HG917" i="1"/>
  <c r="HH917" i="1"/>
  <c r="HI917" i="1"/>
  <c r="AJ918" i="1"/>
  <c r="HG918" i="1"/>
  <c r="HH918" i="1"/>
  <c r="HI918" i="1"/>
  <c r="AJ919" i="1"/>
  <c r="HG919" i="1"/>
  <c r="HH919" i="1"/>
  <c r="HI919" i="1"/>
  <c r="AJ920" i="1"/>
  <c r="HG920" i="1"/>
  <c r="HH920" i="1"/>
  <c r="HI920" i="1"/>
  <c r="AJ921" i="1"/>
  <c r="HG921" i="1"/>
  <c r="HH921" i="1"/>
  <c r="HI921" i="1"/>
  <c r="AJ922" i="1"/>
  <c r="HG922" i="1"/>
  <c r="HH922" i="1"/>
  <c r="HI922" i="1"/>
  <c r="AJ923" i="1"/>
  <c r="HG923" i="1"/>
  <c r="HH923" i="1"/>
  <c r="HI923" i="1"/>
  <c r="AJ924" i="1"/>
  <c r="HG924" i="1"/>
  <c r="HH924" i="1"/>
  <c r="HI924" i="1"/>
  <c r="AJ925" i="1"/>
  <c r="HG925" i="1"/>
  <c r="HH925" i="1"/>
  <c r="HI925" i="1"/>
  <c r="AJ926" i="1"/>
  <c r="HG926" i="1"/>
  <c r="HH926" i="1"/>
  <c r="HI926" i="1"/>
  <c r="AJ927" i="1"/>
  <c r="HG927" i="1"/>
  <c r="HH927" i="1"/>
  <c r="HI927" i="1"/>
  <c r="AJ928" i="1"/>
  <c r="HG928" i="1"/>
  <c r="HH928" i="1"/>
  <c r="HI928" i="1"/>
  <c r="AJ929" i="1"/>
  <c r="HG929" i="1"/>
  <c r="HH929" i="1"/>
  <c r="HI929" i="1"/>
  <c r="AJ930" i="1"/>
  <c r="HG930" i="1"/>
  <c r="HH930" i="1"/>
  <c r="HI930" i="1"/>
  <c r="AJ931" i="1"/>
  <c r="HG931" i="1"/>
  <c r="HH931" i="1"/>
  <c r="HI931" i="1"/>
  <c r="AJ932" i="1"/>
  <c r="HG932" i="1"/>
  <c r="HH932" i="1"/>
  <c r="HI932" i="1"/>
  <c r="AJ933" i="1"/>
  <c r="HG933" i="1"/>
  <c r="HH933" i="1"/>
  <c r="HI933" i="1"/>
  <c r="AJ934" i="1"/>
  <c r="HG934" i="1"/>
  <c r="HH934" i="1"/>
  <c r="HI934" i="1"/>
  <c r="AJ935" i="1"/>
  <c r="HG935" i="1"/>
  <c r="HH935" i="1"/>
  <c r="HI935" i="1"/>
  <c r="AJ936" i="1"/>
  <c r="HG936" i="1"/>
  <c r="HH936" i="1"/>
  <c r="HI936" i="1"/>
  <c r="AJ937" i="1"/>
  <c r="HG937" i="1"/>
  <c r="HH937" i="1"/>
  <c r="HI937" i="1"/>
  <c r="AJ938" i="1"/>
  <c r="HG938" i="1"/>
  <c r="HH938" i="1"/>
  <c r="HI938" i="1"/>
  <c r="AJ939" i="1"/>
  <c r="HG939" i="1"/>
  <c r="HH939" i="1"/>
  <c r="HI939" i="1"/>
  <c r="AJ940" i="1"/>
  <c r="HG940" i="1"/>
  <c r="HH940" i="1"/>
  <c r="HI940" i="1"/>
  <c r="AJ941" i="1"/>
  <c r="HG941" i="1"/>
  <c r="HH941" i="1"/>
  <c r="HI941" i="1"/>
  <c r="AJ942" i="1"/>
  <c r="HG942" i="1"/>
  <c r="HH942" i="1"/>
  <c r="HI942" i="1"/>
  <c r="AJ943" i="1"/>
  <c r="HG943" i="1"/>
  <c r="HH943" i="1"/>
  <c r="HI943" i="1"/>
  <c r="AJ944" i="1"/>
  <c r="HG944" i="1"/>
  <c r="HH944" i="1"/>
  <c r="HI944" i="1"/>
  <c r="AJ945" i="1"/>
  <c r="HG945" i="1"/>
  <c r="HH945" i="1"/>
  <c r="HI945" i="1"/>
  <c r="AJ946" i="1"/>
  <c r="HG946" i="1"/>
  <c r="HH946" i="1"/>
  <c r="HI946" i="1"/>
  <c r="AJ947" i="1"/>
  <c r="HG947" i="1"/>
  <c r="HH947" i="1"/>
  <c r="HI947" i="1"/>
  <c r="AJ948" i="1"/>
  <c r="HG948" i="1"/>
  <c r="HH948" i="1"/>
  <c r="HI948" i="1"/>
  <c r="AJ949" i="1"/>
  <c r="HG949" i="1"/>
  <c r="HH949" i="1"/>
  <c r="HI949" i="1"/>
  <c r="AJ950" i="1"/>
  <c r="HG950" i="1"/>
  <c r="HH950" i="1"/>
  <c r="HI950" i="1"/>
  <c r="AJ951" i="1"/>
  <c r="HG951" i="1"/>
  <c r="HH951" i="1"/>
  <c r="HI951" i="1"/>
  <c r="AJ952" i="1"/>
  <c r="HG952" i="1"/>
  <c r="HH952" i="1"/>
  <c r="HI952" i="1"/>
  <c r="AJ953" i="1"/>
  <c r="HG953" i="1"/>
  <c r="HH953" i="1"/>
  <c r="HI953" i="1"/>
  <c r="AJ954" i="1"/>
  <c r="HG954" i="1"/>
  <c r="HH954" i="1"/>
  <c r="HI954" i="1"/>
  <c r="AJ955" i="1"/>
  <c r="HG955" i="1"/>
  <c r="HH955" i="1"/>
  <c r="HI955" i="1"/>
  <c r="AJ956" i="1"/>
  <c r="HG956" i="1"/>
  <c r="HH956" i="1"/>
  <c r="HI956" i="1"/>
  <c r="AJ957" i="1"/>
  <c r="HG957" i="1"/>
  <c r="HH957" i="1"/>
  <c r="HI957" i="1"/>
  <c r="AJ958" i="1"/>
  <c r="HG958" i="1"/>
  <c r="HH958" i="1"/>
  <c r="HI958" i="1"/>
  <c r="AJ959" i="1"/>
  <c r="HG959" i="1"/>
  <c r="HH959" i="1"/>
  <c r="HI959" i="1"/>
  <c r="AJ960" i="1"/>
  <c r="HG960" i="1"/>
  <c r="HH960" i="1"/>
  <c r="HI960" i="1"/>
  <c r="AJ961" i="1"/>
  <c r="HG961" i="1"/>
  <c r="HH961" i="1"/>
  <c r="HI961" i="1"/>
  <c r="AJ962" i="1"/>
  <c r="HG962" i="1"/>
  <c r="HH962" i="1"/>
  <c r="HI962" i="1"/>
  <c r="AJ963" i="1"/>
  <c r="HG963" i="1"/>
  <c r="HH963" i="1"/>
  <c r="HI963" i="1"/>
  <c r="AJ964" i="1"/>
  <c r="HG964" i="1"/>
  <c r="HH964" i="1"/>
  <c r="HI964" i="1"/>
  <c r="AJ965" i="1"/>
  <c r="HG965" i="1"/>
  <c r="HH965" i="1"/>
  <c r="HI965" i="1"/>
  <c r="AJ966" i="1"/>
  <c r="HG966" i="1"/>
  <c r="HH966" i="1"/>
  <c r="HI966" i="1"/>
  <c r="AJ967" i="1"/>
  <c r="HG967" i="1"/>
  <c r="HH967" i="1"/>
  <c r="HI967" i="1"/>
  <c r="AJ968" i="1"/>
  <c r="HG968" i="1"/>
  <c r="HH968" i="1"/>
  <c r="HI968" i="1"/>
  <c r="AJ969" i="1"/>
  <c r="HG969" i="1"/>
  <c r="HH969" i="1"/>
  <c r="HI969" i="1"/>
  <c r="AJ970" i="1"/>
  <c r="HG970" i="1"/>
  <c r="HH970" i="1"/>
  <c r="HI970" i="1"/>
  <c r="AJ971" i="1"/>
  <c r="HG971" i="1"/>
  <c r="HH971" i="1"/>
  <c r="HI971" i="1"/>
  <c r="AJ972" i="1"/>
  <c r="HG972" i="1"/>
  <c r="HH972" i="1"/>
  <c r="HI972" i="1"/>
  <c r="AJ973" i="1"/>
  <c r="HG973" i="1"/>
  <c r="HH973" i="1"/>
  <c r="HI973" i="1"/>
  <c r="AJ974" i="1"/>
  <c r="HG974" i="1"/>
  <c r="HH974" i="1"/>
  <c r="HI974" i="1"/>
  <c r="AJ975" i="1"/>
  <c r="HG975" i="1"/>
  <c r="HH975" i="1"/>
  <c r="HI975" i="1"/>
  <c r="AJ976" i="1"/>
  <c r="HG976" i="1"/>
  <c r="HH976" i="1"/>
  <c r="HI976" i="1"/>
  <c r="AJ977" i="1"/>
  <c r="HG977" i="1"/>
  <c r="HH977" i="1"/>
  <c r="HI977" i="1"/>
  <c r="AJ978" i="1"/>
  <c r="HG978" i="1"/>
  <c r="HH978" i="1"/>
  <c r="HI978" i="1"/>
  <c r="AJ979" i="1"/>
  <c r="HG979" i="1"/>
  <c r="HH979" i="1"/>
  <c r="HI979" i="1"/>
  <c r="AJ980" i="1"/>
  <c r="HG980" i="1"/>
  <c r="HH980" i="1"/>
  <c r="HI980" i="1"/>
  <c r="AJ981" i="1"/>
  <c r="HG981" i="1"/>
  <c r="HH981" i="1"/>
  <c r="HI981" i="1"/>
  <c r="AJ982" i="1"/>
  <c r="HG982" i="1"/>
  <c r="HH982" i="1"/>
  <c r="HI982" i="1"/>
  <c r="AJ983" i="1"/>
  <c r="HG983" i="1"/>
  <c r="HH983" i="1"/>
  <c r="HI983" i="1"/>
  <c r="AJ984" i="1"/>
  <c r="HG984" i="1"/>
  <c r="HH984" i="1"/>
  <c r="HI984" i="1"/>
  <c r="AJ985" i="1"/>
  <c r="HG985" i="1"/>
  <c r="HH985" i="1"/>
  <c r="HI985" i="1"/>
  <c r="AJ986" i="1"/>
  <c r="HG986" i="1"/>
  <c r="HH986" i="1"/>
  <c r="HI986" i="1"/>
  <c r="AJ987" i="1"/>
  <c r="HG987" i="1"/>
  <c r="HH987" i="1"/>
  <c r="HI987" i="1"/>
  <c r="AJ988" i="1"/>
  <c r="HG988" i="1"/>
  <c r="HH988" i="1"/>
  <c r="HI988" i="1"/>
  <c r="AJ989" i="1"/>
  <c r="HG989" i="1"/>
  <c r="HH989" i="1"/>
  <c r="HI989" i="1"/>
  <c r="AJ990" i="1"/>
  <c r="HG990" i="1"/>
  <c r="HH990" i="1"/>
  <c r="HI990" i="1"/>
  <c r="AJ991" i="1"/>
  <c r="HG991" i="1"/>
  <c r="HH991" i="1"/>
  <c r="HI991" i="1"/>
  <c r="AJ992" i="1"/>
  <c r="HG992" i="1"/>
  <c r="HH992" i="1"/>
  <c r="HI992" i="1"/>
  <c r="AJ993" i="1"/>
  <c r="HG993" i="1"/>
  <c r="HH993" i="1"/>
  <c r="HI993" i="1"/>
  <c r="AJ994" i="1"/>
  <c r="HG994" i="1"/>
  <c r="HH994" i="1"/>
  <c r="HI994" i="1"/>
  <c r="AJ995" i="1"/>
  <c r="HG995" i="1"/>
  <c r="HH995" i="1"/>
  <c r="HI995" i="1"/>
  <c r="AJ996" i="1"/>
  <c r="HG996" i="1"/>
  <c r="HH996" i="1"/>
  <c r="HI996" i="1"/>
  <c r="AJ997" i="1"/>
  <c r="HG997" i="1"/>
  <c r="HH997" i="1"/>
  <c r="HI997" i="1"/>
  <c r="AJ998" i="1"/>
  <c r="HG998" i="1"/>
  <c r="HH998" i="1"/>
  <c r="HI998" i="1"/>
  <c r="AJ999" i="1"/>
  <c r="HG999" i="1"/>
  <c r="HH999" i="1"/>
  <c r="HI999" i="1"/>
  <c r="AJ1000" i="1"/>
  <c r="HG1000" i="1"/>
  <c r="HH1000" i="1"/>
  <c r="HI1000" i="1"/>
  <c r="AJ1001" i="1"/>
  <c r="HG1001" i="1"/>
  <c r="HH1001" i="1"/>
  <c r="HI1001" i="1"/>
  <c r="AJ1002" i="1"/>
  <c r="HG1002" i="1"/>
  <c r="HH1002" i="1"/>
  <c r="HI1002" i="1"/>
  <c r="AJ1003" i="1"/>
  <c r="HG1003" i="1"/>
  <c r="HH1003" i="1"/>
  <c r="HI1003" i="1"/>
  <c r="AJ1004" i="1"/>
  <c r="HG1004" i="1"/>
  <c r="HH1004" i="1"/>
  <c r="HI1004" i="1"/>
  <c r="AJ1005" i="1"/>
  <c r="HG1005" i="1"/>
  <c r="HH1005" i="1"/>
  <c r="HI1005" i="1"/>
  <c r="AJ1006" i="1"/>
  <c r="HG1006" i="1"/>
  <c r="HH1006" i="1"/>
  <c r="HI1006" i="1"/>
  <c r="AJ1007" i="1"/>
  <c r="HG1007" i="1"/>
  <c r="HH1007" i="1"/>
  <c r="HI1007" i="1"/>
  <c r="AJ1008" i="1"/>
  <c r="HG1008" i="1"/>
  <c r="HH1008" i="1"/>
  <c r="HI1008" i="1"/>
  <c r="AJ1009" i="1"/>
  <c r="HG1009" i="1"/>
  <c r="HH1009" i="1"/>
  <c r="HI1009" i="1"/>
  <c r="AJ1010" i="1"/>
  <c r="HG1010" i="1"/>
  <c r="HH1010" i="1"/>
  <c r="HI1010" i="1"/>
  <c r="AJ1011" i="1"/>
  <c r="HG1011" i="1"/>
  <c r="HH1011" i="1"/>
  <c r="HI1011" i="1"/>
  <c r="AJ1012" i="1"/>
  <c r="HG1012" i="1"/>
  <c r="HH1012" i="1"/>
  <c r="HI1012" i="1"/>
  <c r="AJ1013" i="1"/>
  <c r="HG1013" i="1"/>
  <c r="HH1013" i="1"/>
  <c r="HI1013" i="1"/>
  <c r="AJ1014" i="1"/>
  <c r="HG1014" i="1"/>
  <c r="HH1014" i="1"/>
  <c r="HI1014" i="1"/>
  <c r="AJ1015" i="1"/>
  <c r="HG1015" i="1"/>
  <c r="HH1015" i="1"/>
  <c r="HI1015" i="1"/>
  <c r="AJ1016" i="1"/>
  <c r="HG1016" i="1"/>
  <c r="HH1016" i="1"/>
  <c r="HI1016" i="1"/>
  <c r="AJ1017" i="1"/>
  <c r="HG1017" i="1"/>
  <c r="HH1017" i="1"/>
  <c r="HI1017" i="1"/>
  <c r="AJ1018" i="1"/>
  <c r="HG1018" i="1"/>
  <c r="HH1018" i="1"/>
  <c r="HI1018" i="1"/>
  <c r="AJ1019" i="1"/>
  <c r="HG1019" i="1"/>
  <c r="HH1019" i="1"/>
  <c r="HI1019" i="1"/>
  <c r="AJ1020" i="1"/>
  <c r="HG1020" i="1"/>
  <c r="HH1020" i="1"/>
  <c r="HI1020" i="1"/>
  <c r="AJ1021" i="1"/>
  <c r="HG1021" i="1"/>
  <c r="HH1021" i="1"/>
  <c r="HI1021" i="1"/>
  <c r="AJ1022" i="1"/>
  <c r="HG1022" i="1"/>
  <c r="HH1022" i="1"/>
  <c r="HI1022" i="1"/>
  <c r="AJ1023" i="1"/>
  <c r="HG1023" i="1"/>
  <c r="HH1023" i="1"/>
  <c r="HI1023" i="1"/>
  <c r="AJ1024" i="1"/>
  <c r="HG1024" i="1"/>
  <c r="HH1024" i="1"/>
  <c r="HI1024" i="1"/>
  <c r="AJ1025" i="1"/>
  <c r="HG1025" i="1"/>
  <c r="HH1025" i="1"/>
  <c r="HI1025" i="1"/>
  <c r="AJ1026" i="1"/>
  <c r="HG1026" i="1"/>
  <c r="HH1026" i="1"/>
  <c r="HI1026" i="1"/>
  <c r="AJ1027" i="1"/>
  <c r="HG1027" i="1"/>
  <c r="HH1027" i="1"/>
  <c r="HI1027" i="1"/>
  <c r="AJ1028" i="1"/>
  <c r="HG1028" i="1"/>
  <c r="HH1028" i="1"/>
  <c r="HI1028" i="1"/>
  <c r="AJ1029" i="1"/>
  <c r="HG1029" i="1"/>
  <c r="HH1029" i="1"/>
  <c r="HI1029" i="1"/>
  <c r="AJ1030" i="1"/>
  <c r="HG1030" i="1"/>
  <c r="HH1030" i="1"/>
  <c r="HI1030" i="1"/>
  <c r="AJ1031" i="1"/>
  <c r="HG1031" i="1"/>
  <c r="HH1031" i="1"/>
  <c r="HI1031" i="1"/>
  <c r="AJ1032" i="1"/>
  <c r="HG1032" i="1"/>
  <c r="HH1032" i="1"/>
  <c r="HI1032" i="1"/>
  <c r="AJ1033" i="1"/>
  <c r="HG1033" i="1"/>
  <c r="HH1033" i="1"/>
  <c r="HI1033" i="1"/>
  <c r="AJ1034" i="1"/>
  <c r="HG1034" i="1"/>
  <c r="HH1034" i="1"/>
  <c r="HI1034" i="1"/>
  <c r="AJ1035" i="1"/>
  <c r="HG1035" i="1"/>
  <c r="HH1035" i="1"/>
  <c r="HI1035" i="1"/>
  <c r="AJ1036" i="1"/>
  <c r="HG1036" i="1"/>
  <c r="HH1036" i="1"/>
  <c r="HI1036" i="1"/>
  <c r="AJ1037" i="1"/>
  <c r="HG1037" i="1"/>
  <c r="HH1037" i="1"/>
  <c r="HI1037" i="1"/>
  <c r="AJ1038" i="1"/>
  <c r="HG1038" i="1"/>
  <c r="HH1038" i="1"/>
  <c r="HI1038" i="1"/>
  <c r="AJ1039" i="1"/>
  <c r="HG1039" i="1"/>
  <c r="HH1039" i="1"/>
  <c r="HI1039" i="1"/>
  <c r="AJ1040" i="1"/>
  <c r="HG1040" i="1"/>
  <c r="HH1040" i="1"/>
  <c r="HI1040" i="1"/>
  <c r="AJ1041" i="1"/>
  <c r="HG1041" i="1"/>
  <c r="HH1041" i="1"/>
  <c r="HI1041" i="1"/>
  <c r="AJ1042" i="1"/>
  <c r="HG1042" i="1"/>
  <c r="HH1042" i="1"/>
  <c r="HI1042" i="1"/>
  <c r="AJ1043" i="1"/>
  <c r="HG1043" i="1"/>
  <c r="HH1043" i="1"/>
  <c r="HI1043" i="1"/>
  <c r="AJ1044" i="1"/>
  <c r="HG1044" i="1"/>
  <c r="HH1044" i="1"/>
  <c r="HI1044" i="1"/>
  <c r="AJ1045" i="1"/>
  <c r="HG1045" i="1"/>
  <c r="HH1045" i="1"/>
  <c r="HI1045" i="1"/>
  <c r="AJ1046" i="1"/>
  <c r="HG1046" i="1"/>
  <c r="HH1046" i="1"/>
  <c r="HI1046" i="1"/>
  <c r="AJ1047" i="1"/>
  <c r="HG1047" i="1"/>
  <c r="HH1047" i="1"/>
  <c r="HI1047" i="1"/>
  <c r="AJ1048" i="1"/>
  <c r="HG1048" i="1"/>
  <c r="HH1048" i="1"/>
  <c r="HI1048" i="1"/>
  <c r="AJ1049" i="1"/>
  <c r="HG1049" i="1"/>
  <c r="HH1049" i="1"/>
  <c r="HI1049" i="1"/>
  <c r="AJ1050" i="1"/>
  <c r="HG1050" i="1"/>
  <c r="HH1050" i="1"/>
  <c r="HI1050" i="1"/>
  <c r="AJ1051" i="1"/>
  <c r="HG1051" i="1"/>
  <c r="HH1051" i="1"/>
  <c r="HI1051" i="1"/>
  <c r="AJ1052" i="1"/>
  <c r="HG1052" i="1"/>
  <c r="HH1052" i="1"/>
  <c r="HI1052" i="1"/>
  <c r="AJ1053" i="1"/>
  <c r="HG1053" i="1"/>
  <c r="HH1053" i="1"/>
  <c r="HI1053" i="1"/>
  <c r="AJ1054" i="1"/>
  <c r="HG1054" i="1"/>
  <c r="HH1054" i="1"/>
  <c r="HI1054" i="1"/>
  <c r="AJ1055" i="1"/>
  <c r="HG1055" i="1"/>
  <c r="HH1055" i="1"/>
  <c r="HI1055" i="1"/>
  <c r="AJ1056" i="1"/>
  <c r="HG1056" i="1"/>
  <c r="HH1056" i="1"/>
  <c r="HI1056" i="1"/>
  <c r="AJ1057" i="1"/>
  <c r="HG1057" i="1"/>
  <c r="HH1057" i="1"/>
  <c r="HI1057" i="1"/>
  <c r="AJ1058" i="1"/>
  <c r="HG1058" i="1"/>
  <c r="HH1058" i="1"/>
  <c r="HI1058" i="1"/>
  <c r="AJ1059" i="1"/>
  <c r="HG1059" i="1"/>
  <c r="HH1059" i="1"/>
  <c r="HI1059" i="1"/>
  <c r="AJ1060" i="1"/>
  <c r="HG1060" i="1"/>
  <c r="HH1060" i="1"/>
  <c r="HI1060" i="1"/>
  <c r="AJ1061" i="1"/>
  <c r="HG1061" i="1"/>
  <c r="HH1061" i="1"/>
  <c r="HI1061" i="1"/>
  <c r="AJ1062" i="1"/>
  <c r="HG1062" i="1"/>
  <c r="HH1062" i="1"/>
  <c r="HI1062" i="1"/>
  <c r="AJ1063" i="1"/>
  <c r="HG1063" i="1"/>
  <c r="HH1063" i="1"/>
  <c r="HI1063" i="1"/>
  <c r="AJ1064" i="1"/>
  <c r="HG1064" i="1"/>
  <c r="HH1064" i="1"/>
  <c r="HI1064" i="1"/>
  <c r="AJ1065" i="1"/>
  <c r="HG1065" i="1"/>
  <c r="HH1065" i="1"/>
  <c r="HI1065" i="1"/>
  <c r="AJ1066" i="1"/>
  <c r="HG1066" i="1"/>
  <c r="HH1066" i="1"/>
  <c r="HI1066" i="1"/>
  <c r="AJ1067" i="1"/>
  <c r="HG1067" i="1"/>
  <c r="HH1067" i="1"/>
  <c r="HI1067" i="1"/>
  <c r="AJ1068" i="1"/>
  <c r="HG1068" i="1"/>
  <c r="HH1068" i="1"/>
  <c r="HI1068" i="1"/>
  <c r="AJ1069" i="1"/>
  <c r="HG1069" i="1"/>
  <c r="HH1069" i="1"/>
  <c r="HI1069" i="1"/>
  <c r="AJ1070" i="1"/>
  <c r="HG1070" i="1"/>
  <c r="HH1070" i="1"/>
  <c r="HI1070" i="1"/>
  <c r="AJ1071" i="1"/>
  <c r="HG1071" i="1"/>
  <c r="HH1071" i="1"/>
  <c r="HI1071" i="1"/>
  <c r="AJ1072" i="1"/>
  <c r="HG1072" i="1"/>
  <c r="HH1072" i="1"/>
  <c r="HI1072" i="1"/>
  <c r="AJ1073" i="1"/>
  <c r="HG1073" i="1"/>
  <c r="HH1073" i="1"/>
  <c r="HI1073" i="1"/>
  <c r="AJ1074" i="1"/>
  <c r="HG1074" i="1"/>
  <c r="HH1074" i="1"/>
  <c r="HI1074" i="1"/>
  <c r="AJ1075" i="1"/>
  <c r="HG1075" i="1"/>
  <c r="HH1075" i="1"/>
  <c r="HI1075" i="1"/>
  <c r="AJ1076" i="1"/>
  <c r="HG1076" i="1"/>
  <c r="HH1076" i="1"/>
  <c r="HI1076" i="1"/>
  <c r="AJ1077" i="1"/>
  <c r="HG1077" i="1"/>
  <c r="HH1077" i="1"/>
  <c r="HI1077" i="1"/>
  <c r="AJ1078" i="1"/>
  <c r="HG1078" i="1"/>
  <c r="HH1078" i="1"/>
  <c r="HI1078" i="1"/>
  <c r="AJ1079" i="1"/>
  <c r="HG1079" i="1"/>
  <c r="HH1079" i="1"/>
  <c r="HI1079" i="1"/>
  <c r="AJ1080" i="1"/>
  <c r="HG1080" i="1"/>
  <c r="HH1080" i="1"/>
  <c r="HI1080" i="1"/>
  <c r="AJ1081" i="1"/>
  <c r="HG1081" i="1"/>
  <c r="HH1081" i="1"/>
  <c r="HI1081" i="1"/>
  <c r="AJ1082" i="1"/>
  <c r="HG1082" i="1"/>
  <c r="HH1082" i="1"/>
  <c r="HI1082" i="1"/>
  <c r="AJ1083" i="1"/>
  <c r="HG1083" i="1"/>
  <c r="HH1083" i="1"/>
  <c r="HI1083" i="1"/>
  <c r="AJ1084" i="1"/>
  <c r="HG1084" i="1"/>
  <c r="HH1084" i="1"/>
  <c r="HI1084" i="1"/>
  <c r="AJ1085" i="1"/>
  <c r="HG1085" i="1"/>
  <c r="HH1085" i="1"/>
  <c r="HI1085" i="1"/>
  <c r="AJ1086" i="1"/>
  <c r="HG1086" i="1"/>
  <c r="HH1086" i="1"/>
  <c r="HI1086" i="1"/>
  <c r="AJ1087" i="1"/>
  <c r="HG1087" i="1"/>
  <c r="HH1087" i="1"/>
  <c r="HI1087" i="1"/>
  <c r="AJ1088" i="1"/>
  <c r="HG1088" i="1"/>
  <c r="HH1088" i="1"/>
  <c r="HI1088" i="1"/>
  <c r="AJ1089" i="1"/>
  <c r="HG1089" i="1"/>
  <c r="HH1089" i="1"/>
  <c r="HI1089" i="1"/>
  <c r="AJ1090" i="1"/>
  <c r="HG1090" i="1"/>
  <c r="HH1090" i="1"/>
  <c r="HI1090" i="1"/>
  <c r="AJ1091" i="1"/>
  <c r="HG1091" i="1"/>
  <c r="HH1091" i="1"/>
  <c r="HI1091" i="1"/>
  <c r="AJ1092" i="1"/>
  <c r="HG1092" i="1"/>
  <c r="HH1092" i="1"/>
  <c r="HI1092" i="1"/>
  <c r="AJ1093" i="1"/>
  <c r="HG1093" i="1"/>
  <c r="HH1093" i="1"/>
  <c r="HI1093" i="1"/>
  <c r="AJ1094" i="1"/>
  <c r="HG1094" i="1"/>
  <c r="HH1094" i="1"/>
  <c r="HI1094" i="1"/>
  <c r="AJ1095" i="1"/>
  <c r="HG1095" i="1"/>
  <c r="HH1095" i="1"/>
  <c r="HI1095" i="1"/>
  <c r="AJ1096" i="1"/>
  <c r="HG1096" i="1"/>
  <c r="HH1096" i="1"/>
  <c r="HI1096" i="1"/>
  <c r="AJ1097" i="1"/>
  <c r="HG1097" i="1"/>
  <c r="HH1097" i="1"/>
  <c r="HI1097" i="1"/>
  <c r="AJ1098" i="1"/>
  <c r="HG1098" i="1"/>
  <c r="HH1098" i="1"/>
  <c r="HI1098" i="1"/>
  <c r="AJ1099" i="1"/>
  <c r="HG1099" i="1"/>
  <c r="HH1099" i="1"/>
  <c r="HI1099" i="1"/>
  <c r="AJ1100" i="1"/>
  <c r="HG1100" i="1"/>
  <c r="HH1100" i="1"/>
  <c r="HI1100" i="1"/>
  <c r="AJ1101" i="1"/>
  <c r="HG1101" i="1"/>
  <c r="HH1101" i="1"/>
  <c r="HI1101" i="1"/>
  <c r="AJ1102" i="1"/>
  <c r="HG1102" i="1"/>
  <c r="HH1102" i="1"/>
  <c r="HI1102" i="1"/>
  <c r="AJ1103" i="1"/>
  <c r="HG1103" i="1"/>
  <c r="HH1103" i="1"/>
  <c r="HI1103" i="1"/>
  <c r="AJ1104" i="1"/>
  <c r="HG1104" i="1"/>
  <c r="HH1104" i="1"/>
  <c r="HI1104" i="1"/>
  <c r="AJ1105" i="1"/>
  <c r="HG1105" i="1"/>
  <c r="HH1105" i="1"/>
  <c r="HI1105" i="1"/>
  <c r="AJ1106" i="1"/>
  <c r="HG1106" i="1"/>
  <c r="HH1106" i="1"/>
  <c r="HI1106" i="1"/>
  <c r="AJ1107" i="1"/>
  <c r="HG1107" i="1"/>
  <c r="HH1107" i="1"/>
  <c r="HI1107" i="1"/>
  <c r="AJ1108" i="1"/>
  <c r="HG1108" i="1"/>
  <c r="HH1108" i="1"/>
  <c r="HI1108" i="1"/>
  <c r="AJ1109" i="1"/>
  <c r="HG1109" i="1"/>
  <c r="HH1109" i="1"/>
  <c r="HI1109" i="1"/>
  <c r="AJ1110" i="1"/>
  <c r="HG1110" i="1"/>
  <c r="HH1110" i="1"/>
  <c r="HI1110" i="1"/>
  <c r="AJ1111" i="1"/>
  <c r="HG1111" i="1"/>
  <c r="HH1111" i="1"/>
  <c r="HI1111" i="1"/>
  <c r="AJ1112" i="1"/>
  <c r="HG1112" i="1"/>
  <c r="HH1112" i="1"/>
  <c r="HI1112" i="1"/>
  <c r="AJ1113" i="1"/>
  <c r="HG1113" i="1"/>
  <c r="HH1113" i="1"/>
  <c r="HI1113" i="1"/>
  <c r="AJ1114" i="1"/>
  <c r="HG1114" i="1"/>
  <c r="HH1114" i="1"/>
  <c r="HI1114" i="1"/>
  <c r="AJ1115" i="1"/>
  <c r="HG1115" i="1"/>
  <c r="HH1115" i="1"/>
  <c r="HI1115" i="1"/>
  <c r="AJ1116" i="1"/>
  <c r="HG1116" i="1"/>
  <c r="HH1116" i="1"/>
  <c r="HI1116" i="1"/>
  <c r="AJ1117" i="1"/>
  <c r="HG1117" i="1"/>
  <c r="HH1117" i="1"/>
  <c r="HI1117" i="1"/>
  <c r="AJ1118" i="1"/>
  <c r="HG1118" i="1"/>
  <c r="HH1118" i="1"/>
  <c r="HI1118" i="1"/>
  <c r="AJ1119" i="1"/>
  <c r="HG1119" i="1"/>
  <c r="HH1119" i="1"/>
  <c r="HI1119" i="1"/>
  <c r="AJ1120" i="1"/>
  <c r="HG1120" i="1"/>
  <c r="HH1120" i="1"/>
  <c r="HI1120" i="1"/>
  <c r="AJ1121" i="1"/>
  <c r="HG1121" i="1"/>
  <c r="HH1121" i="1"/>
  <c r="HI1121" i="1"/>
  <c r="AJ1122" i="1"/>
  <c r="HG1122" i="1"/>
  <c r="HH1122" i="1"/>
  <c r="HI1122" i="1"/>
  <c r="AJ1123" i="1"/>
  <c r="HG1123" i="1"/>
  <c r="HH1123" i="1"/>
  <c r="HI1123" i="1"/>
  <c r="AJ1124" i="1"/>
  <c r="HG1124" i="1"/>
  <c r="HH1124" i="1"/>
  <c r="HI1124" i="1"/>
  <c r="AJ1125" i="1"/>
  <c r="HG1125" i="1"/>
  <c r="HH1125" i="1"/>
  <c r="HI1125" i="1"/>
  <c r="AJ1126" i="1"/>
  <c r="HG1126" i="1"/>
  <c r="HH1126" i="1"/>
  <c r="HI1126" i="1"/>
  <c r="AJ1127" i="1"/>
  <c r="HG1127" i="1"/>
  <c r="HH1127" i="1"/>
  <c r="HI1127" i="1"/>
  <c r="AJ1128" i="1"/>
  <c r="HG1128" i="1"/>
  <c r="HH1128" i="1"/>
  <c r="HI1128" i="1"/>
  <c r="AJ1129" i="1"/>
  <c r="HG1129" i="1"/>
  <c r="HH1129" i="1"/>
  <c r="HI1129" i="1"/>
  <c r="AJ1130" i="1"/>
  <c r="HG1130" i="1"/>
  <c r="HH1130" i="1"/>
  <c r="HI1130" i="1"/>
  <c r="AJ1131" i="1"/>
  <c r="HG1131" i="1"/>
  <c r="HH1131" i="1"/>
  <c r="HI1131" i="1"/>
  <c r="AJ1132" i="1"/>
  <c r="HG1132" i="1"/>
  <c r="HH1132" i="1"/>
  <c r="HI1132" i="1"/>
  <c r="AJ1133" i="1"/>
  <c r="HG1133" i="1"/>
  <c r="HH1133" i="1"/>
  <c r="HI1133" i="1"/>
  <c r="AJ1134" i="1"/>
  <c r="HG1134" i="1"/>
  <c r="HH1134" i="1"/>
  <c r="HI1134" i="1"/>
  <c r="AJ1135" i="1"/>
  <c r="HG1135" i="1"/>
  <c r="HH1135" i="1"/>
  <c r="HI1135" i="1"/>
  <c r="AJ1136" i="1"/>
  <c r="HG1136" i="1"/>
  <c r="HH1136" i="1"/>
  <c r="HI1136" i="1"/>
  <c r="AJ1137" i="1"/>
  <c r="HG1137" i="1"/>
  <c r="HH1137" i="1"/>
  <c r="HI1137" i="1"/>
  <c r="AJ1138" i="1"/>
  <c r="HG1138" i="1"/>
  <c r="HH1138" i="1"/>
  <c r="HI1138" i="1"/>
  <c r="AJ1139" i="1"/>
  <c r="HG1139" i="1"/>
  <c r="HH1139" i="1"/>
  <c r="HI1139" i="1"/>
  <c r="AJ1140" i="1"/>
  <c r="HG1140" i="1"/>
  <c r="HH1140" i="1"/>
  <c r="HI1140" i="1"/>
  <c r="AJ1141" i="1"/>
  <c r="HG1141" i="1"/>
  <c r="HH1141" i="1"/>
  <c r="HI1141" i="1"/>
  <c r="AJ1142" i="1"/>
  <c r="HG1142" i="1"/>
  <c r="HH1142" i="1"/>
  <c r="HI1142" i="1"/>
  <c r="AJ1143" i="1"/>
  <c r="HG1143" i="1"/>
  <c r="HH1143" i="1"/>
  <c r="HI1143" i="1"/>
  <c r="AJ1144" i="1"/>
  <c r="HG1144" i="1"/>
  <c r="HH1144" i="1"/>
  <c r="HI1144" i="1"/>
  <c r="AJ1145" i="1"/>
  <c r="HG1145" i="1"/>
  <c r="HH1145" i="1"/>
  <c r="HI1145" i="1"/>
  <c r="AJ1146" i="1"/>
  <c r="HG1146" i="1"/>
  <c r="HH1146" i="1"/>
  <c r="HI1146" i="1"/>
  <c r="AJ1147" i="1"/>
  <c r="HG1147" i="1"/>
  <c r="HH1147" i="1"/>
  <c r="HI1147" i="1"/>
  <c r="AJ1148" i="1"/>
  <c r="HG1148" i="1"/>
  <c r="HH1148" i="1"/>
  <c r="HI1148" i="1"/>
  <c r="AJ1149" i="1"/>
  <c r="HG1149" i="1"/>
  <c r="HH1149" i="1"/>
  <c r="HI1149" i="1"/>
  <c r="AJ1150" i="1"/>
  <c r="HG1150" i="1"/>
  <c r="HH1150" i="1"/>
  <c r="HI1150" i="1"/>
  <c r="AJ1151" i="1"/>
  <c r="HG1151" i="1"/>
  <c r="HH1151" i="1"/>
  <c r="HI1151" i="1"/>
  <c r="AJ1152" i="1"/>
  <c r="HG1152" i="1"/>
  <c r="HH1152" i="1"/>
  <c r="HI1152" i="1"/>
  <c r="AJ1153" i="1"/>
  <c r="HG1153" i="1"/>
  <c r="HH1153" i="1"/>
  <c r="HI1153" i="1"/>
  <c r="AJ1154" i="1"/>
  <c r="HG1154" i="1"/>
  <c r="HH1154" i="1"/>
  <c r="HI1154" i="1"/>
  <c r="AJ1155" i="1"/>
  <c r="HG1155" i="1"/>
  <c r="HH1155" i="1"/>
  <c r="HI1155" i="1"/>
  <c r="AJ1156" i="1"/>
  <c r="HG1156" i="1"/>
  <c r="HH1156" i="1"/>
  <c r="HI1156" i="1"/>
  <c r="AJ1157" i="1"/>
  <c r="HG1157" i="1"/>
  <c r="HH1157" i="1"/>
  <c r="HI1157" i="1"/>
  <c r="AJ1158" i="1"/>
  <c r="HG1158" i="1"/>
  <c r="HH1158" i="1"/>
  <c r="HI1158" i="1"/>
  <c r="AJ1159" i="1"/>
  <c r="HG1159" i="1"/>
  <c r="HH1159" i="1"/>
  <c r="HI1159" i="1"/>
  <c r="AJ1160" i="1"/>
  <c r="HG1160" i="1"/>
  <c r="HH1160" i="1"/>
  <c r="HI1160" i="1"/>
  <c r="AJ1161" i="1"/>
  <c r="HG1161" i="1"/>
  <c r="HH1161" i="1"/>
  <c r="HI1161" i="1"/>
  <c r="AJ1162" i="1"/>
  <c r="HG1162" i="1"/>
  <c r="HH1162" i="1"/>
  <c r="HI1162" i="1"/>
  <c r="AJ1163" i="1"/>
  <c r="HG1163" i="1"/>
  <c r="HH1163" i="1"/>
  <c r="HI1163" i="1"/>
  <c r="AJ1164" i="1"/>
  <c r="HG1164" i="1"/>
  <c r="HH1164" i="1"/>
  <c r="HI1164" i="1"/>
  <c r="AJ1165" i="1"/>
  <c r="HG1165" i="1"/>
  <c r="HH1165" i="1"/>
  <c r="HI1165" i="1"/>
  <c r="AJ1166" i="1"/>
  <c r="HG1166" i="1"/>
  <c r="HH1166" i="1"/>
  <c r="HI1166" i="1"/>
  <c r="AJ1167" i="1"/>
  <c r="HG1167" i="1"/>
  <c r="HH1167" i="1"/>
  <c r="HI1167" i="1"/>
  <c r="AJ1168" i="1"/>
  <c r="HG1168" i="1"/>
  <c r="HH1168" i="1"/>
  <c r="HI1168" i="1"/>
  <c r="AJ1169" i="1"/>
  <c r="HG1169" i="1"/>
  <c r="HH1169" i="1"/>
  <c r="HI1169" i="1"/>
  <c r="AJ1170" i="1"/>
  <c r="HG1170" i="1"/>
  <c r="HH1170" i="1"/>
  <c r="HI1170" i="1"/>
  <c r="AJ1171" i="1"/>
  <c r="HG1171" i="1"/>
  <c r="HH1171" i="1"/>
  <c r="HI1171" i="1"/>
  <c r="AJ1172" i="1"/>
  <c r="HG1172" i="1"/>
  <c r="HH1172" i="1"/>
  <c r="HI1172" i="1"/>
  <c r="AJ1173" i="1"/>
  <c r="HG1173" i="1"/>
  <c r="HH1173" i="1"/>
  <c r="HI1173" i="1"/>
  <c r="AJ1174" i="1"/>
  <c r="HG1174" i="1"/>
  <c r="HH1174" i="1"/>
  <c r="HI1174" i="1"/>
  <c r="AJ1175" i="1"/>
  <c r="HG1175" i="1"/>
  <c r="HH1175" i="1"/>
  <c r="HI1175" i="1"/>
  <c r="AJ1176" i="1"/>
  <c r="HG1176" i="1"/>
  <c r="HH1176" i="1"/>
  <c r="HI1176" i="1"/>
  <c r="AJ1177" i="1"/>
  <c r="HG1177" i="1"/>
  <c r="HH1177" i="1"/>
  <c r="HI1177" i="1"/>
  <c r="AJ1178" i="1"/>
  <c r="HG1178" i="1"/>
  <c r="HH1178" i="1"/>
  <c r="HI1178" i="1"/>
  <c r="AJ1179" i="1"/>
  <c r="HG1179" i="1"/>
  <c r="HH1179" i="1"/>
  <c r="HI1179" i="1"/>
  <c r="AJ1180" i="1"/>
  <c r="HG1180" i="1"/>
  <c r="HH1180" i="1"/>
  <c r="HI1180" i="1"/>
  <c r="AJ1181" i="1"/>
  <c r="HG1181" i="1"/>
  <c r="HH1181" i="1"/>
  <c r="HI1181" i="1"/>
  <c r="AJ1182" i="1"/>
  <c r="HG1182" i="1"/>
  <c r="HH1182" i="1"/>
  <c r="HI1182" i="1"/>
  <c r="AJ1183" i="1"/>
  <c r="HG1183" i="1"/>
  <c r="HH1183" i="1"/>
  <c r="HI1183" i="1"/>
  <c r="AJ1184" i="1"/>
  <c r="HG1184" i="1"/>
  <c r="HH1184" i="1"/>
  <c r="HI1184" i="1"/>
  <c r="AJ1185" i="1"/>
  <c r="HG1185" i="1"/>
  <c r="HH1185" i="1"/>
  <c r="HI1185" i="1"/>
  <c r="AJ1186" i="1"/>
  <c r="HG1186" i="1"/>
  <c r="HH1186" i="1"/>
  <c r="HI1186" i="1"/>
  <c r="AJ1187" i="1"/>
  <c r="HG1187" i="1"/>
  <c r="HH1187" i="1"/>
  <c r="HI1187" i="1"/>
  <c r="AJ1188" i="1"/>
  <c r="HG1188" i="1"/>
  <c r="HH1188" i="1"/>
  <c r="HI1188" i="1"/>
  <c r="AJ1189" i="1"/>
  <c r="HG1189" i="1"/>
  <c r="HH1189" i="1"/>
  <c r="HI1189" i="1"/>
  <c r="AJ1190" i="1"/>
  <c r="HG1190" i="1"/>
  <c r="HH1190" i="1"/>
  <c r="HI1190" i="1"/>
  <c r="AJ1191" i="1"/>
  <c r="HG1191" i="1"/>
  <c r="HH1191" i="1"/>
  <c r="HI1191" i="1"/>
  <c r="AJ1192" i="1"/>
  <c r="HG1192" i="1"/>
  <c r="HH1192" i="1"/>
  <c r="HI1192" i="1"/>
  <c r="AJ1193" i="1"/>
  <c r="HG1193" i="1"/>
  <c r="HH1193" i="1"/>
  <c r="HI1193" i="1"/>
  <c r="AJ1194" i="1"/>
  <c r="HG1194" i="1"/>
  <c r="HH1194" i="1"/>
  <c r="HI1194" i="1"/>
  <c r="AJ1195" i="1"/>
  <c r="HG1195" i="1"/>
  <c r="HH1195" i="1"/>
  <c r="HI1195" i="1"/>
  <c r="AJ1196" i="1"/>
  <c r="HG1196" i="1"/>
  <c r="HH1196" i="1"/>
  <c r="HI1196" i="1"/>
  <c r="AJ1197" i="1"/>
  <c r="HG1197" i="1"/>
  <c r="HH1197" i="1"/>
  <c r="HI1197" i="1"/>
  <c r="AJ1198" i="1"/>
  <c r="HG1198" i="1"/>
  <c r="HH1198" i="1"/>
  <c r="HI1198" i="1"/>
  <c r="AJ1199" i="1"/>
  <c r="HG1199" i="1"/>
  <c r="HH1199" i="1"/>
  <c r="HI1199" i="1"/>
  <c r="AJ1200" i="1"/>
  <c r="HG1200" i="1"/>
  <c r="HH1200" i="1"/>
  <c r="HI1200" i="1"/>
  <c r="AJ1201" i="1"/>
  <c r="HG1201" i="1"/>
  <c r="HH1201" i="1"/>
  <c r="HI1201" i="1"/>
  <c r="AJ1202" i="1"/>
  <c r="HG1202" i="1"/>
  <c r="HH1202" i="1"/>
  <c r="HI1202" i="1"/>
  <c r="AJ1203" i="1"/>
  <c r="HG1203" i="1"/>
  <c r="HH1203" i="1"/>
  <c r="HI1203" i="1"/>
  <c r="AJ1204" i="1"/>
  <c r="HG1204" i="1"/>
  <c r="HH1204" i="1"/>
  <c r="HI1204" i="1"/>
  <c r="AJ1205" i="1"/>
  <c r="HG1205" i="1"/>
  <c r="HH1205" i="1"/>
  <c r="HI1205" i="1"/>
  <c r="AJ1206" i="1"/>
  <c r="HG1206" i="1"/>
  <c r="HH1206" i="1"/>
  <c r="HI1206" i="1"/>
  <c r="AJ1207" i="1"/>
  <c r="HG1207" i="1"/>
  <c r="HH1207" i="1"/>
  <c r="HI1207" i="1"/>
  <c r="AJ1208" i="1"/>
  <c r="HG1208" i="1"/>
  <c r="HH1208" i="1"/>
  <c r="HI1208" i="1"/>
  <c r="AJ1209" i="1"/>
  <c r="HG1209" i="1"/>
  <c r="HH1209" i="1"/>
  <c r="HI1209" i="1"/>
  <c r="AJ1210" i="1"/>
  <c r="HG1210" i="1"/>
  <c r="HH1210" i="1"/>
  <c r="HI1210" i="1"/>
  <c r="AJ1211" i="1"/>
  <c r="HG1211" i="1"/>
  <c r="HH1211" i="1"/>
  <c r="HI1211" i="1"/>
  <c r="AJ1212" i="1"/>
  <c r="HG1212" i="1"/>
  <c r="HH1212" i="1"/>
  <c r="HI1212" i="1"/>
  <c r="AJ1213" i="1"/>
  <c r="HG1213" i="1"/>
  <c r="HH1213" i="1"/>
  <c r="HI1213" i="1"/>
  <c r="AJ1214" i="1"/>
  <c r="HG1214" i="1"/>
  <c r="HH1214" i="1"/>
  <c r="HI1214" i="1"/>
  <c r="AJ1215" i="1"/>
  <c r="HG1215" i="1"/>
  <c r="HH1215" i="1"/>
  <c r="HI1215" i="1"/>
  <c r="AJ1216" i="1"/>
  <c r="HG1216" i="1"/>
  <c r="HH1216" i="1"/>
  <c r="HI1216" i="1"/>
  <c r="AJ1217" i="1"/>
  <c r="HG1217" i="1"/>
  <c r="HH1217" i="1"/>
  <c r="HI1217" i="1"/>
  <c r="AJ1218" i="1"/>
  <c r="HG1218" i="1"/>
  <c r="HH1218" i="1"/>
  <c r="HI1218" i="1"/>
  <c r="AJ1219" i="1"/>
  <c r="HG1219" i="1"/>
  <c r="HH1219" i="1"/>
  <c r="HI1219" i="1"/>
  <c r="AJ1220" i="1"/>
  <c r="HG1220" i="1"/>
  <c r="HH1220" i="1"/>
  <c r="HI1220" i="1"/>
  <c r="AJ1221" i="1"/>
  <c r="HG1221" i="1"/>
  <c r="HH1221" i="1"/>
  <c r="HI1221" i="1"/>
  <c r="AJ1222" i="1"/>
  <c r="HG1222" i="1"/>
  <c r="HH1222" i="1"/>
  <c r="HI1222" i="1"/>
  <c r="AJ1223" i="1"/>
  <c r="HG1223" i="1"/>
  <c r="HH1223" i="1"/>
  <c r="HI1223" i="1"/>
  <c r="AJ1224" i="1"/>
  <c r="HG1224" i="1"/>
  <c r="HH1224" i="1"/>
  <c r="HI1224" i="1"/>
  <c r="AJ1225" i="1"/>
  <c r="HG1225" i="1"/>
  <c r="HH1225" i="1"/>
  <c r="HI1225" i="1"/>
  <c r="AJ1226" i="1"/>
  <c r="HG1226" i="1"/>
  <c r="HH1226" i="1"/>
  <c r="HI1226" i="1"/>
  <c r="AJ1227" i="1"/>
  <c r="HG1227" i="1"/>
  <c r="HH1227" i="1"/>
  <c r="HI1227" i="1"/>
  <c r="AJ1228" i="1"/>
  <c r="HG1228" i="1"/>
  <c r="HH1228" i="1"/>
  <c r="HI1228" i="1"/>
  <c r="AJ1229" i="1"/>
  <c r="HG1229" i="1"/>
  <c r="HH1229" i="1"/>
  <c r="HI1229" i="1"/>
  <c r="AJ1230" i="1"/>
  <c r="HG1230" i="1"/>
  <c r="HH1230" i="1"/>
  <c r="HI1230" i="1"/>
  <c r="AJ1231" i="1"/>
  <c r="HG1231" i="1"/>
  <c r="HH1231" i="1"/>
  <c r="HI1231" i="1"/>
  <c r="AJ1232" i="1"/>
  <c r="HG1232" i="1"/>
  <c r="HH1232" i="1"/>
  <c r="HI1232" i="1"/>
  <c r="AJ1233" i="1"/>
  <c r="HG1233" i="1"/>
  <c r="HH1233" i="1"/>
  <c r="HI1233" i="1"/>
  <c r="AJ1234" i="1"/>
  <c r="HG1234" i="1"/>
  <c r="HH1234" i="1"/>
  <c r="HI1234" i="1"/>
  <c r="AJ1235" i="1"/>
  <c r="HG1235" i="1"/>
  <c r="HH1235" i="1"/>
  <c r="HI1235" i="1"/>
  <c r="AJ1236" i="1"/>
  <c r="HG1236" i="1"/>
  <c r="HH1236" i="1"/>
  <c r="HI1236" i="1"/>
  <c r="AJ1237" i="1"/>
  <c r="HG1237" i="1"/>
  <c r="HH1237" i="1"/>
  <c r="HI1237" i="1"/>
  <c r="AJ1238" i="1"/>
  <c r="HG1238" i="1"/>
  <c r="HH1238" i="1"/>
  <c r="HI1238" i="1"/>
  <c r="AJ1239" i="1"/>
  <c r="HG1239" i="1"/>
  <c r="HH1239" i="1"/>
  <c r="HI1239" i="1"/>
  <c r="AJ1240" i="1"/>
  <c r="HG1240" i="1"/>
  <c r="HH1240" i="1"/>
  <c r="HI1240" i="1"/>
  <c r="AJ1241" i="1"/>
  <c r="HG1241" i="1"/>
  <c r="HH1241" i="1"/>
  <c r="HI1241" i="1"/>
  <c r="AJ1242" i="1"/>
  <c r="HG1242" i="1"/>
  <c r="HH1242" i="1"/>
  <c r="HI1242" i="1"/>
  <c r="AJ1243" i="1"/>
  <c r="HG1243" i="1"/>
  <c r="HH1243" i="1"/>
  <c r="HI1243" i="1"/>
  <c r="AJ1244" i="1"/>
  <c r="HG1244" i="1"/>
  <c r="HH1244" i="1"/>
  <c r="HI1244" i="1"/>
  <c r="AJ1245" i="1"/>
  <c r="HG1245" i="1"/>
  <c r="HH1245" i="1"/>
  <c r="HI1245" i="1"/>
  <c r="AJ1246" i="1"/>
  <c r="HG1246" i="1"/>
  <c r="HH1246" i="1"/>
  <c r="HI1246" i="1"/>
  <c r="AJ1247" i="1"/>
  <c r="HG1247" i="1"/>
  <c r="HH1247" i="1"/>
  <c r="HI1247" i="1"/>
  <c r="AJ1248" i="1"/>
  <c r="HG1248" i="1"/>
  <c r="HH1248" i="1"/>
  <c r="HI1248" i="1"/>
  <c r="AJ1249" i="1"/>
  <c r="HG1249" i="1"/>
  <c r="HH1249" i="1"/>
  <c r="HI1249" i="1"/>
  <c r="AJ1250" i="1"/>
  <c r="HG1250" i="1"/>
  <c r="HH1250" i="1"/>
  <c r="HI1250" i="1"/>
  <c r="AJ1251" i="1"/>
  <c r="HG1251" i="1"/>
  <c r="HH1251" i="1"/>
  <c r="HI1251" i="1"/>
  <c r="AJ1252" i="1"/>
  <c r="HG1252" i="1"/>
  <c r="HH1252" i="1"/>
  <c r="HI1252" i="1"/>
  <c r="AJ1253" i="1"/>
  <c r="HG1253" i="1"/>
  <c r="HH1253" i="1"/>
  <c r="HI1253" i="1"/>
  <c r="AJ1254" i="1"/>
  <c r="HG1254" i="1"/>
  <c r="HH1254" i="1"/>
  <c r="HI1254" i="1"/>
  <c r="AJ1255" i="1"/>
  <c r="HG1255" i="1"/>
  <c r="HH1255" i="1"/>
  <c r="HI1255" i="1"/>
  <c r="AJ1256" i="1"/>
  <c r="HG1256" i="1"/>
  <c r="HH1256" i="1"/>
  <c r="HI1256" i="1"/>
  <c r="AJ1257" i="1"/>
  <c r="HG1257" i="1"/>
  <c r="HH1257" i="1"/>
  <c r="HI1257" i="1"/>
  <c r="AJ1258" i="1"/>
  <c r="HG1258" i="1"/>
  <c r="HH1258" i="1"/>
  <c r="HI1258" i="1"/>
  <c r="AJ1259" i="1"/>
  <c r="HG1259" i="1"/>
  <c r="HH1259" i="1"/>
  <c r="HI1259" i="1"/>
  <c r="AJ1260" i="1"/>
  <c r="HG1260" i="1"/>
  <c r="HH1260" i="1"/>
  <c r="HI1260" i="1"/>
  <c r="AJ1261" i="1"/>
  <c r="HG1261" i="1"/>
  <c r="HH1261" i="1"/>
  <c r="HI1261" i="1"/>
  <c r="AJ1262" i="1"/>
  <c r="HG1262" i="1"/>
  <c r="HH1262" i="1"/>
  <c r="HI1262" i="1"/>
  <c r="AJ1263" i="1"/>
  <c r="HG1263" i="1"/>
  <c r="HH1263" i="1"/>
  <c r="HI1263" i="1"/>
  <c r="AJ1264" i="1"/>
  <c r="HG1264" i="1"/>
  <c r="HH1264" i="1"/>
  <c r="HI1264" i="1"/>
  <c r="AJ1265" i="1"/>
  <c r="HG1265" i="1"/>
  <c r="HH1265" i="1"/>
  <c r="HI1265" i="1"/>
  <c r="AJ1266" i="1"/>
  <c r="HG1266" i="1"/>
  <c r="HH1266" i="1"/>
  <c r="HI1266" i="1"/>
  <c r="AJ1267" i="1"/>
  <c r="HG1267" i="1"/>
  <c r="HH1267" i="1"/>
  <c r="HI1267" i="1"/>
  <c r="AJ1268" i="1"/>
  <c r="HG1268" i="1"/>
  <c r="HH1268" i="1"/>
  <c r="HI1268" i="1"/>
  <c r="AJ1269" i="1"/>
  <c r="HG1269" i="1"/>
  <c r="HH1269" i="1"/>
  <c r="HI1269" i="1"/>
  <c r="AJ1270" i="1"/>
  <c r="HG1270" i="1"/>
  <c r="HH1270" i="1"/>
  <c r="HI1270" i="1"/>
  <c r="AJ1271" i="1"/>
  <c r="HG1271" i="1"/>
  <c r="HH1271" i="1"/>
  <c r="HI1271" i="1"/>
  <c r="AJ1272" i="1"/>
  <c r="HG1272" i="1"/>
  <c r="HH1272" i="1"/>
  <c r="HI1272" i="1"/>
  <c r="AJ1273" i="1"/>
  <c r="HG1273" i="1"/>
  <c r="HH1273" i="1"/>
  <c r="HI1273" i="1"/>
  <c r="AJ1274" i="1"/>
  <c r="HG1274" i="1"/>
  <c r="HH1274" i="1"/>
  <c r="HI1274" i="1"/>
  <c r="AJ1275" i="1"/>
  <c r="HG1275" i="1"/>
  <c r="HH1275" i="1"/>
  <c r="HI1275" i="1"/>
  <c r="AJ1276" i="1"/>
  <c r="HG1276" i="1"/>
  <c r="HH1276" i="1"/>
  <c r="HI1276" i="1"/>
  <c r="AJ1277" i="1"/>
  <c r="HG1277" i="1"/>
  <c r="HH1277" i="1"/>
  <c r="HI1277" i="1"/>
  <c r="AJ1278" i="1"/>
  <c r="HG1278" i="1"/>
  <c r="HH1278" i="1"/>
  <c r="HI1278" i="1"/>
  <c r="AJ1279" i="1"/>
  <c r="HG1279" i="1"/>
  <c r="HH1279" i="1"/>
  <c r="HI1279" i="1"/>
  <c r="AJ1280" i="1"/>
  <c r="HG1280" i="1"/>
  <c r="HH1280" i="1"/>
  <c r="HI1280" i="1"/>
  <c r="AJ1281" i="1"/>
  <c r="HG1281" i="1"/>
  <c r="HH1281" i="1"/>
  <c r="HI1281" i="1"/>
  <c r="AJ1282" i="1"/>
  <c r="HG1282" i="1"/>
  <c r="HH1282" i="1"/>
  <c r="HI1282" i="1"/>
  <c r="AJ1283" i="1"/>
  <c r="HG1283" i="1"/>
  <c r="HH1283" i="1"/>
  <c r="HI1283" i="1"/>
  <c r="AJ1284" i="1"/>
  <c r="HG1284" i="1"/>
  <c r="HH1284" i="1"/>
  <c r="HI1284" i="1"/>
  <c r="AJ1285" i="1"/>
  <c r="HG1285" i="1"/>
  <c r="HH1285" i="1"/>
  <c r="HI1285" i="1"/>
  <c r="AJ1286" i="1"/>
  <c r="HG1286" i="1"/>
  <c r="HH1286" i="1"/>
  <c r="HI1286" i="1"/>
  <c r="AJ1287" i="1"/>
  <c r="HG1287" i="1"/>
  <c r="HH1287" i="1"/>
  <c r="HI1287" i="1"/>
  <c r="AJ1288" i="1"/>
  <c r="HG1288" i="1"/>
  <c r="HH1288" i="1"/>
  <c r="HI1288" i="1"/>
  <c r="AJ1289" i="1"/>
  <c r="HG1289" i="1"/>
  <c r="HH1289" i="1"/>
  <c r="HI1289" i="1"/>
  <c r="AJ1290" i="1"/>
  <c r="HG1290" i="1"/>
  <c r="HH1290" i="1"/>
  <c r="HI1290" i="1"/>
  <c r="AJ1291" i="1"/>
  <c r="HG1291" i="1"/>
  <c r="HH1291" i="1"/>
  <c r="HI1291" i="1"/>
  <c r="AJ1292" i="1"/>
  <c r="HG1292" i="1"/>
  <c r="HH1292" i="1"/>
  <c r="HI1292" i="1"/>
  <c r="AJ1293" i="1"/>
  <c r="HG1293" i="1"/>
  <c r="HH1293" i="1"/>
  <c r="HI1293" i="1"/>
  <c r="AJ1294" i="1"/>
  <c r="HG1294" i="1"/>
  <c r="HH1294" i="1"/>
  <c r="HI1294" i="1"/>
  <c r="AJ1295" i="1"/>
  <c r="HG1295" i="1"/>
  <c r="HH1295" i="1"/>
  <c r="HI1295" i="1"/>
  <c r="AJ1296" i="1"/>
  <c r="HG1296" i="1"/>
  <c r="HH1296" i="1"/>
  <c r="HI1296" i="1"/>
  <c r="AJ1297" i="1"/>
  <c r="HG1297" i="1"/>
  <c r="HH1297" i="1"/>
  <c r="HI1297" i="1"/>
  <c r="AJ1298" i="1"/>
  <c r="HG1298" i="1"/>
  <c r="HH1298" i="1"/>
  <c r="HI1298" i="1"/>
  <c r="AJ1299" i="1"/>
  <c r="HG1299" i="1"/>
  <c r="HH1299" i="1"/>
  <c r="HI1299" i="1"/>
  <c r="AJ1300" i="1"/>
  <c r="HG1300" i="1"/>
  <c r="HH1300" i="1"/>
  <c r="HI1300" i="1"/>
  <c r="AJ1301" i="1"/>
  <c r="HG1301" i="1"/>
  <c r="HH1301" i="1"/>
  <c r="HI1301" i="1"/>
  <c r="AJ1302" i="1"/>
  <c r="HG1302" i="1"/>
  <c r="HH1302" i="1"/>
  <c r="HI1302" i="1"/>
  <c r="AJ1303" i="1"/>
  <c r="HG1303" i="1"/>
  <c r="HH1303" i="1"/>
  <c r="HI1303" i="1"/>
  <c r="AJ1304" i="1"/>
  <c r="HG1304" i="1"/>
  <c r="HH1304" i="1"/>
  <c r="HI1304" i="1"/>
  <c r="AJ1305" i="1"/>
  <c r="HG1305" i="1"/>
  <c r="HH1305" i="1"/>
  <c r="HI1305" i="1"/>
  <c r="AJ1306" i="1"/>
  <c r="HG1306" i="1"/>
  <c r="HH1306" i="1"/>
  <c r="HI1306" i="1"/>
  <c r="AJ1307" i="1"/>
  <c r="HG1307" i="1"/>
  <c r="HH1307" i="1"/>
  <c r="HI1307" i="1"/>
  <c r="AJ1308" i="1"/>
  <c r="HG1308" i="1"/>
  <c r="HH1308" i="1"/>
  <c r="HI1308" i="1"/>
  <c r="AJ1309" i="1"/>
  <c r="HG1309" i="1"/>
  <c r="HH1309" i="1"/>
  <c r="HI1309" i="1"/>
  <c r="AJ1310" i="1"/>
  <c r="HG1310" i="1"/>
  <c r="HH1310" i="1"/>
  <c r="HI1310" i="1"/>
  <c r="AJ1311" i="1"/>
  <c r="HG1311" i="1"/>
  <c r="HH1311" i="1"/>
  <c r="HI1311" i="1"/>
  <c r="AJ1312" i="1"/>
  <c r="HG1312" i="1"/>
  <c r="HH1312" i="1"/>
  <c r="HI1312" i="1"/>
  <c r="AJ1313" i="1"/>
  <c r="HG1313" i="1"/>
  <c r="HH1313" i="1"/>
  <c r="HI1313" i="1"/>
  <c r="AJ1314" i="1"/>
  <c r="HG1314" i="1"/>
  <c r="HH1314" i="1"/>
  <c r="HI1314" i="1"/>
  <c r="AJ1315" i="1"/>
  <c r="HG1315" i="1"/>
  <c r="HH1315" i="1"/>
  <c r="HI1315" i="1"/>
  <c r="AJ1316" i="1"/>
  <c r="HG1316" i="1"/>
  <c r="HH1316" i="1"/>
  <c r="HI1316" i="1"/>
  <c r="AJ1317" i="1"/>
  <c r="HG1317" i="1"/>
  <c r="HH1317" i="1"/>
  <c r="HI1317" i="1"/>
  <c r="AJ1318" i="1"/>
  <c r="HG1318" i="1"/>
  <c r="HH1318" i="1"/>
  <c r="HI1318" i="1"/>
  <c r="AJ1319" i="1"/>
  <c r="HG1319" i="1"/>
  <c r="HH1319" i="1"/>
  <c r="HI1319" i="1"/>
  <c r="AJ1320" i="1"/>
  <c r="HG1320" i="1"/>
  <c r="HH1320" i="1"/>
  <c r="HI1320" i="1"/>
  <c r="AJ1321" i="1"/>
  <c r="HG1321" i="1"/>
  <c r="HH1321" i="1"/>
  <c r="HI1321" i="1"/>
  <c r="AJ1322" i="1"/>
  <c r="HG1322" i="1"/>
  <c r="HH1322" i="1"/>
  <c r="HI1322" i="1"/>
  <c r="AJ1323" i="1"/>
  <c r="HG1323" i="1"/>
  <c r="HH1323" i="1"/>
  <c r="HI1323" i="1"/>
  <c r="AJ1324" i="1"/>
  <c r="HG1324" i="1"/>
  <c r="HH1324" i="1"/>
  <c r="HI1324" i="1"/>
  <c r="AJ1325" i="1"/>
  <c r="HG1325" i="1"/>
  <c r="HH1325" i="1"/>
  <c r="HI1325" i="1"/>
  <c r="AJ1326" i="1"/>
  <c r="HG1326" i="1"/>
  <c r="HH1326" i="1"/>
  <c r="HI1326" i="1"/>
  <c r="AJ1327" i="1"/>
  <c r="HG1327" i="1"/>
  <c r="HH1327" i="1"/>
  <c r="HI1327" i="1"/>
  <c r="AJ1328" i="1"/>
  <c r="HG1328" i="1"/>
  <c r="HH1328" i="1"/>
  <c r="HI1328" i="1"/>
  <c r="AJ1329" i="1"/>
  <c r="HG1329" i="1"/>
  <c r="HH1329" i="1"/>
  <c r="HI1329" i="1"/>
  <c r="AJ1330" i="1"/>
  <c r="HG1330" i="1"/>
  <c r="HH1330" i="1"/>
  <c r="HI1330" i="1"/>
  <c r="AJ1331" i="1"/>
  <c r="HG1331" i="1"/>
  <c r="HH1331" i="1"/>
  <c r="HI1331" i="1"/>
  <c r="AJ1332" i="1"/>
  <c r="HG1332" i="1"/>
  <c r="HH1332" i="1"/>
  <c r="HI1332" i="1"/>
  <c r="AJ1333" i="1"/>
  <c r="HG1333" i="1"/>
  <c r="HH1333" i="1"/>
  <c r="HI1333" i="1"/>
  <c r="AJ1334" i="1"/>
  <c r="HG1334" i="1"/>
  <c r="HH1334" i="1"/>
  <c r="HI1334" i="1"/>
  <c r="AJ1335" i="1"/>
  <c r="HG1335" i="1"/>
  <c r="HH1335" i="1"/>
  <c r="HI1335" i="1"/>
  <c r="AJ1336" i="1"/>
  <c r="HG1336" i="1"/>
  <c r="HH1336" i="1"/>
  <c r="HI1336" i="1"/>
  <c r="AJ1337" i="1"/>
  <c r="HG1337" i="1"/>
  <c r="HH1337" i="1"/>
  <c r="HI1337" i="1"/>
  <c r="AJ1338" i="1"/>
  <c r="HG1338" i="1"/>
  <c r="HH1338" i="1"/>
  <c r="HI1338" i="1"/>
  <c r="AJ1339" i="1"/>
  <c r="HG1339" i="1"/>
  <c r="HH1339" i="1"/>
  <c r="HI1339" i="1"/>
  <c r="AJ1340" i="1"/>
  <c r="HG1340" i="1"/>
  <c r="HH1340" i="1"/>
  <c r="HI1340" i="1"/>
  <c r="AJ1341" i="1"/>
  <c r="HG1341" i="1"/>
  <c r="HH1341" i="1"/>
  <c r="HI1341" i="1"/>
  <c r="AJ1342" i="1"/>
  <c r="HG1342" i="1"/>
  <c r="HH1342" i="1"/>
  <c r="HI1342" i="1"/>
  <c r="AJ1343" i="1"/>
  <c r="HG1343" i="1"/>
  <c r="HH1343" i="1"/>
  <c r="HI1343" i="1"/>
  <c r="AJ1344" i="1"/>
  <c r="HG1344" i="1"/>
  <c r="HH1344" i="1"/>
  <c r="HI1344" i="1"/>
  <c r="AJ1345" i="1"/>
  <c r="HG1345" i="1"/>
  <c r="HH1345" i="1"/>
  <c r="HI1345" i="1"/>
  <c r="AJ1346" i="1"/>
  <c r="HG1346" i="1"/>
  <c r="HH1346" i="1"/>
  <c r="HI1346" i="1"/>
  <c r="AJ1347" i="1"/>
  <c r="HG1347" i="1"/>
  <c r="HH1347" i="1"/>
  <c r="HI1347" i="1"/>
  <c r="AJ1348" i="1"/>
  <c r="HG1348" i="1"/>
  <c r="HH1348" i="1"/>
  <c r="HI1348" i="1"/>
  <c r="AJ1349" i="1"/>
  <c r="HG1349" i="1"/>
  <c r="HH1349" i="1"/>
  <c r="HI1349" i="1"/>
  <c r="AJ1350" i="1"/>
  <c r="HG1350" i="1"/>
  <c r="HH1350" i="1"/>
  <c r="HI1350" i="1"/>
  <c r="AJ1351" i="1"/>
  <c r="HG1351" i="1"/>
  <c r="HH1351" i="1"/>
  <c r="HI1351" i="1"/>
  <c r="AJ1352" i="1"/>
  <c r="HG1352" i="1"/>
  <c r="HH1352" i="1"/>
  <c r="HI1352" i="1"/>
  <c r="AJ1353" i="1"/>
  <c r="HG1353" i="1"/>
  <c r="HH1353" i="1"/>
  <c r="HI1353" i="1"/>
  <c r="AJ1354" i="1"/>
  <c r="HG1354" i="1"/>
  <c r="HH1354" i="1"/>
  <c r="HI1354" i="1"/>
  <c r="AJ1355" i="1"/>
  <c r="HG1355" i="1"/>
  <c r="HH1355" i="1"/>
  <c r="HI1355" i="1"/>
  <c r="AJ1356" i="1"/>
  <c r="HG1356" i="1"/>
  <c r="HH1356" i="1"/>
  <c r="HI1356" i="1"/>
  <c r="AJ1357" i="1"/>
  <c r="HG1357" i="1"/>
  <c r="HH1357" i="1"/>
  <c r="HI1357" i="1"/>
  <c r="AJ1358" i="1"/>
  <c r="HG1358" i="1"/>
  <c r="HH1358" i="1"/>
  <c r="HI1358" i="1"/>
  <c r="AJ1359" i="1"/>
  <c r="HG1359" i="1"/>
  <c r="HH1359" i="1"/>
  <c r="HI1359" i="1"/>
  <c r="AJ1360" i="1"/>
  <c r="HG1360" i="1"/>
  <c r="HH1360" i="1"/>
  <c r="HI1360" i="1"/>
  <c r="AJ1361" i="1"/>
  <c r="HG1361" i="1"/>
  <c r="HH1361" i="1"/>
  <c r="HI1361" i="1"/>
  <c r="AJ1362" i="1"/>
  <c r="HG1362" i="1"/>
  <c r="HH1362" i="1"/>
  <c r="HI1362" i="1"/>
  <c r="AJ1363" i="1"/>
  <c r="HG1363" i="1"/>
  <c r="HH1363" i="1"/>
  <c r="HI1363" i="1"/>
  <c r="AJ1364" i="1"/>
  <c r="HG1364" i="1"/>
  <c r="HH1364" i="1"/>
  <c r="HI1364" i="1"/>
  <c r="AJ1365" i="1"/>
  <c r="HG1365" i="1"/>
  <c r="HH1365" i="1"/>
  <c r="HI1365" i="1"/>
  <c r="AJ1366" i="1"/>
  <c r="HG1366" i="1"/>
  <c r="HH1366" i="1"/>
  <c r="HI1366" i="1"/>
  <c r="AJ1367" i="1"/>
  <c r="HG1367" i="1"/>
  <c r="HH1367" i="1"/>
  <c r="HI1367" i="1"/>
  <c r="AJ1368" i="1"/>
  <c r="HG1368" i="1"/>
  <c r="HH1368" i="1"/>
  <c r="HI1368" i="1"/>
  <c r="AJ1369" i="1"/>
  <c r="HG1369" i="1"/>
  <c r="HH1369" i="1"/>
  <c r="HI1369" i="1"/>
  <c r="AJ1370" i="1"/>
  <c r="HG1370" i="1"/>
  <c r="HH1370" i="1"/>
  <c r="HI1370" i="1"/>
  <c r="AJ1371" i="1"/>
  <c r="HG1371" i="1"/>
  <c r="HH1371" i="1"/>
  <c r="HI1371" i="1"/>
  <c r="AJ1372" i="1"/>
  <c r="HG1372" i="1"/>
  <c r="HH1372" i="1"/>
  <c r="HI1372" i="1"/>
  <c r="AJ1373" i="1"/>
  <c r="HG1373" i="1"/>
  <c r="HH1373" i="1"/>
  <c r="HI1373" i="1"/>
  <c r="AJ1374" i="1"/>
  <c r="HG1374" i="1"/>
  <c r="HH1374" i="1"/>
  <c r="HI1374" i="1"/>
  <c r="AJ1375" i="1"/>
  <c r="HG1375" i="1"/>
  <c r="HH1375" i="1"/>
  <c r="HI1375" i="1"/>
  <c r="AJ1376" i="1"/>
  <c r="HG1376" i="1"/>
  <c r="HH1376" i="1"/>
  <c r="HI1376" i="1"/>
  <c r="AJ1377" i="1"/>
  <c r="HG1377" i="1"/>
  <c r="HH1377" i="1"/>
  <c r="HI1377" i="1"/>
  <c r="AJ1378" i="1"/>
  <c r="HG1378" i="1"/>
  <c r="HH1378" i="1"/>
  <c r="HI1378" i="1"/>
  <c r="AJ1379" i="1"/>
  <c r="HG1379" i="1"/>
  <c r="HH1379" i="1"/>
  <c r="HI1379" i="1"/>
  <c r="AJ1380" i="1"/>
  <c r="HG1380" i="1"/>
  <c r="HH1380" i="1"/>
  <c r="HI1380" i="1"/>
  <c r="AJ1381" i="1"/>
  <c r="HG1381" i="1"/>
  <c r="HH1381" i="1"/>
  <c r="HI1381" i="1"/>
  <c r="AJ1382" i="1"/>
  <c r="HG1382" i="1"/>
  <c r="HH1382" i="1"/>
  <c r="HI1382" i="1"/>
  <c r="AJ1383" i="1"/>
  <c r="HG1383" i="1"/>
  <c r="HH1383" i="1"/>
  <c r="HI1383" i="1"/>
  <c r="AJ1384" i="1"/>
  <c r="HG1384" i="1"/>
  <c r="HH1384" i="1"/>
  <c r="HI1384" i="1"/>
  <c r="AJ1385" i="1"/>
  <c r="HG1385" i="1"/>
  <c r="HH1385" i="1"/>
  <c r="HI1385" i="1"/>
  <c r="AJ1386" i="1"/>
  <c r="HG1386" i="1"/>
  <c r="HH1386" i="1"/>
  <c r="HI1386" i="1"/>
  <c r="AJ1387" i="1"/>
  <c r="HG1387" i="1"/>
  <c r="HH1387" i="1"/>
  <c r="HI1387" i="1"/>
  <c r="AJ1388" i="1"/>
  <c r="HG1388" i="1"/>
  <c r="HH1388" i="1"/>
  <c r="HI1388" i="1"/>
  <c r="AJ1389" i="1"/>
  <c r="HG1389" i="1"/>
  <c r="HH1389" i="1"/>
  <c r="HI1389" i="1"/>
  <c r="AJ1390" i="1"/>
  <c r="HG1390" i="1"/>
  <c r="HH1390" i="1"/>
  <c r="HI1390" i="1"/>
  <c r="AJ1391" i="1"/>
  <c r="HG1391" i="1"/>
  <c r="HH1391" i="1"/>
  <c r="HI1391" i="1"/>
  <c r="AJ1392" i="1"/>
  <c r="HG1392" i="1"/>
  <c r="HH1392" i="1"/>
  <c r="HI1392" i="1"/>
  <c r="AJ1393" i="1"/>
  <c r="HG1393" i="1"/>
  <c r="HH1393" i="1"/>
  <c r="HI1393" i="1"/>
  <c r="AJ1394" i="1"/>
  <c r="HG1394" i="1"/>
  <c r="HH1394" i="1"/>
  <c r="HI1394" i="1"/>
  <c r="AJ1395" i="1"/>
  <c r="HG1395" i="1"/>
  <c r="HH1395" i="1"/>
  <c r="HI1395" i="1"/>
  <c r="AJ1396" i="1"/>
  <c r="HG1396" i="1"/>
  <c r="HH1396" i="1"/>
  <c r="HI1396" i="1"/>
  <c r="AJ1397" i="1"/>
  <c r="HG1397" i="1"/>
  <c r="HH1397" i="1"/>
  <c r="HI1397" i="1"/>
  <c r="AJ1398" i="1"/>
  <c r="HG1398" i="1"/>
  <c r="HH1398" i="1"/>
  <c r="HI1398" i="1"/>
  <c r="AJ1399" i="1"/>
  <c r="HG1399" i="1"/>
  <c r="HH1399" i="1"/>
  <c r="HI1399" i="1"/>
  <c r="AJ1400" i="1"/>
  <c r="HG1400" i="1"/>
  <c r="HH1400" i="1"/>
  <c r="HI1400" i="1"/>
  <c r="AJ1401" i="1"/>
  <c r="HG1401" i="1"/>
  <c r="HH1401" i="1"/>
  <c r="HI1401" i="1"/>
  <c r="AJ1402" i="1"/>
  <c r="HG1402" i="1"/>
  <c r="HH1402" i="1"/>
  <c r="HI1402" i="1"/>
  <c r="AJ1403" i="1"/>
  <c r="HG1403" i="1"/>
  <c r="HH1403" i="1"/>
  <c r="HI1403" i="1"/>
  <c r="AJ1404" i="1"/>
  <c r="HG1404" i="1"/>
  <c r="HH1404" i="1"/>
  <c r="HI1404" i="1"/>
  <c r="AJ1405" i="1"/>
  <c r="HG1405" i="1"/>
  <c r="HH1405" i="1"/>
  <c r="HI1405" i="1"/>
  <c r="AJ1406" i="1"/>
  <c r="HG1406" i="1"/>
  <c r="HH1406" i="1"/>
  <c r="HI1406" i="1"/>
  <c r="AJ1407" i="1"/>
  <c r="HG1407" i="1"/>
  <c r="HH1407" i="1"/>
  <c r="HI1407" i="1"/>
  <c r="AJ1408" i="1"/>
  <c r="HG1408" i="1"/>
  <c r="HH1408" i="1"/>
  <c r="HI1408" i="1"/>
  <c r="AJ1409" i="1"/>
  <c r="HG1409" i="1"/>
  <c r="HH1409" i="1"/>
  <c r="HI1409" i="1"/>
  <c r="AJ1410" i="1"/>
  <c r="HG1410" i="1"/>
  <c r="HH1410" i="1"/>
  <c r="HI1410" i="1"/>
  <c r="AJ1411" i="1"/>
  <c r="HG1411" i="1"/>
  <c r="HH1411" i="1"/>
  <c r="HI1411" i="1"/>
  <c r="AJ1412" i="1"/>
  <c r="HG1412" i="1"/>
  <c r="HH1412" i="1"/>
  <c r="HI1412" i="1"/>
  <c r="AJ1413" i="1"/>
  <c r="HG1413" i="1"/>
  <c r="HH1413" i="1"/>
  <c r="HI1413" i="1"/>
  <c r="AJ1414" i="1"/>
  <c r="HG1414" i="1"/>
  <c r="HH1414" i="1"/>
  <c r="HI1414" i="1"/>
  <c r="AJ1415" i="1"/>
  <c r="HG1415" i="1"/>
  <c r="HH1415" i="1"/>
  <c r="HI1415" i="1"/>
  <c r="AJ1416" i="1"/>
  <c r="HG1416" i="1"/>
  <c r="HH1416" i="1"/>
  <c r="HI1416" i="1"/>
  <c r="AJ1417" i="1"/>
  <c r="HG1417" i="1"/>
  <c r="HH1417" i="1"/>
  <c r="HI1417" i="1"/>
  <c r="AJ1418" i="1"/>
  <c r="HG1418" i="1"/>
  <c r="HH1418" i="1"/>
  <c r="HI1418" i="1"/>
  <c r="AJ1419" i="1"/>
  <c r="HG1419" i="1"/>
  <c r="HH1419" i="1"/>
  <c r="HI1419" i="1"/>
  <c r="AJ1420" i="1"/>
  <c r="HG1420" i="1"/>
  <c r="HH1420" i="1"/>
  <c r="HI1420" i="1"/>
  <c r="AJ1421" i="1"/>
  <c r="HG1421" i="1"/>
  <c r="HH1421" i="1"/>
  <c r="HI1421" i="1"/>
  <c r="AJ1422" i="1"/>
  <c r="HG1422" i="1"/>
  <c r="HH1422" i="1"/>
  <c r="HI1422" i="1"/>
  <c r="AJ1423" i="1"/>
  <c r="HG1423" i="1"/>
  <c r="HH1423" i="1"/>
  <c r="HI1423" i="1"/>
  <c r="AJ1424" i="1"/>
  <c r="HG1424" i="1"/>
  <c r="HH1424" i="1"/>
  <c r="HI1424" i="1"/>
  <c r="AJ1425" i="1"/>
  <c r="HG1425" i="1"/>
  <c r="HH1425" i="1"/>
  <c r="HI1425" i="1"/>
  <c r="AJ1426" i="1"/>
  <c r="HG1426" i="1"/>
  <c r="HH1426" i="1"/>
  <c r="HI1426" i="1"/>
  <c r="AJ1427" i="1"/>
  <c r="HG1427" i="1"/>
  <c r="HH1427" i="1"/>
  <c r="HI1427" i="1"/>
  <c r="AJ1428" i="1"/>
  <c r="HG1428" i="1"/>
  <c r="HH1428" i="1"/>
  <c r="HI1428" i="1"/>
  <c r="AJ1429" i="1"/>
  <c r="HG1429" i="1"/>
  <c r="HH1429" i="1"/>
  <c r="HI1429" i="1"/>
  <c r="AJ1430" i="1"/>
  <c r="HG1430" i="1"/>
  <c r="HH1430" i="1"/>
  <c r="HI1430" i="1"/>
  <c r="AJ1431" i="1"/>
  <c r="HG1431" i="1"/>
  <c r="HH1431" i="1"/>
  <c r="HI1431" i="1"/>
  <c r="AJ1432" i="1"/>
  <c r="HG1432" i="1"/>
  <c r="HH1432" i="1"/>
  <c r="HI1432" i="1"/>
  <c r="AJ1433" i="1"/>
  <c r="HG1433" i="1"/>
  <c r="HH1433" i="1"/>
  <c r="HI1433" i="1"/>
  <c r="AJ1434" i="1"/>
  <c r="HG1434" i="1"/>
  <c r="HH1434" i="1"/>
  <c r="HI1434" i="1"/>
  <c r="AJ1435" i="1"/>
  <c r="HG1435" i="1"/>
  <c r="HH1435" i="1"/>
  <c r="HI1435" i="1"/>
  <c r="AJ1436" i="1"/>
  <c r="HG1436" i="1"/>
  <c r="HH1436" i="1"/>
  <c r="HI1436" i="1"/>
  <c r="AJ1437" i="1"/>
  <c r="HG1437" i="1"/>
  <c r="HH1437" i="1"/>
  <c r="HI1437" i="1"/>
  <c r="AJ1438" i="1"/>
  <c r="HG1438" i="1"/>
  <c r="HH1438" i="1"/>
  <c r="HI1438" i="1"/>
  <c r="AJ1439" i="1"/>
  <c r="HG1439" i="1"/>
  <c r="HH1439" i="1"/>
  <c r="HI1439" i="1"/>
  <c r="AJ1440" i="1"/>
  <c r="HG1440" i="1"/>
  <c r="HH1440" i="1"/>
  <c r="HI1440" i="1"/>
  <c r="AJ1441" i="1"/>
  <c r="HG1441" i="1"/>
  <c r="HH1441" i="1"/>
  <c r="HI1441" i="1"/>
  <c r="AJ1442" i="1"/>
  <c r="HG1442" i="1"/>
  <c r="HH1442" i="1"/>
  <c r="HI1442" i="1"/>
  <c r="AJ1443" i="1"/>
  <c r="HG1443" i="1"/>
  <c r="HH1443" i="1"/>
  <c r="HI1443" i="1"/>
  <c r="AJ1444" i="1"/>
  <c r="HG1444" i="1"/>
  <c r="HH1444" i="1"/>
  <c r="HI1444" i="1"/>
  <c r="AJ1445" i="1"/>
  <c r="HG1445" i="1"/>
  <c r="HH1445" i="1"/>
  <c r="HI1445" i="1"/>
  <c r="AJ1446" i="1"/>
  <c r="HG1446" i="1"/>
  <c r="HH1446" i="1"/>
  <c r="HI1446" i="1"/>
  <c r="AJ1447" i="1"/>
  <c r="HG1447" i="1"/>
  <c r="HH1447" i="1"/>
  <c r="HI1447" i="1"/>
  <c r="AJ1448" i="1"/>
  <c r="HG1448" i="1"/>
  <c r="HH1448" i="1"/>
  <c r="HI1448" i="1"/>
  <c r="AJ1449" i="1"/>
  <c r="HG1449" i="1"/>
  <c r="HH1449" i="1"/>
  <c r="HI1449" i="1"/>
  <c r="AJ1450" i="1"/>
  <c r="HG1450" i="1"/>
  <c r="HH1450" i="1"/>
  <c r="HI1450" i="1"/>
  <c r="AJ1451" i="1"/>
  <c r="HG1451" i="1"/>
  <c r="HH1451" i="1"/>
  <c r="HI1451" i="1"/>
  <c r="AJ1452" i="1"/>
  <c r="HG1452" i="1"/>
  <c r="HH1452" i="1"/>
  <c r="HI1452" i="1"/>
  <c r="AJ1453" i="1"/>
  <c r="HG1453" i="1"/>
  <c r="HH1453" i="1"/>
  <c r="HI1453" i="1"/>
  <c r="AJ1454" i="1"/>
  <c r="HG1454" i="1"/>
  <c r="HH1454" i="1"/>
  <c r="HI1454" i="1"/>
  <c r="AJ1455" i="1"/>
  <c r="HG1455" i="1"/>
  <c r="HH1455" i="1"/>
  <c r="HI1455" i="1"/>
  <c r="AJ1456" i="1"/>
  <c r="HG1456" i="1"/>
  <c r="HH1456" i="1"/>
  <c r="HI1456" i="1"/>
  <c r="AJ1457" i="1"/>
  <c r="HG1457" i="1"/>
  <c r="HH1457" i="1"/>
  <c r="HI1457" i="1"/>
  <c r="AJ1458" i="1"/>
  <c r="HG1458" i="1"/>
  <c r="HH1458" i="1"/>
  <c r="HI1458" i="1"/>
  <c r="AJ1459" i="1"/>
  <c r="HG1459" i="1"/>
  <c r="HH1459" i="1"/>
  <c r="HI1459" i="1"/>
  <c r="AJ1460" i="1"/>
  <c r="HG1460" i="1"/>
  <c r="HH1460" i="1"/>
  <c r="HI1460" i="1"/>
  <c r="AJ1461" i="1"/>
  <c r="HG1461" i="1"/>
  <c r="HH1461" i="1"/>
  <c r="HI1461" i="1"/>
  <c r="AJ1462" i="1"/>
  <c r="HG1462" i="1"/>
  <c r="HH1462" i="1"/>
  <c r="HI1462" i="1"/>
  <c r="AJ1463" i="1"/>
  <c r="HG1463" i="1"/>
  <c r="HH1463" i="1"/>
  <c r="HI1463" i="1"/>
  <c r="AJ1464" i="1"/>
  <c r="HG1464" i="1"/>
  <c r="HH1464" i="1"/>
  <c r="HI1464" i="1"/>
  <c r="AJ1465" i="1"/>
  <c r="HG1465" i="1"/>
  <c r="HH1465" i="1"/>
  <c r="HI1465" i="1"/>
  <c r="AJ1466" i="1"/>
  <c r="HG1466" i="1"/>
  <c r="HH1466" i="1"/>
  <c r="HI1466" i="1"/>
  <c r="AJ1467" i="1"/>
  <c r="HG1467" i="1"/>
  <c r="HH1467" i="1"/>
  <c r="HI1467" i="1"/>
  <c r="AJ1468" i="1"/>
  <c r="BE1468" i="1"/>
  <c r="HG1468" i="1"/>
  <c r="HH1468" i="1"/>
  <c r="HI1468" i="1"/>
  <c r="AJ1469" i="1"/>
  <c r="BE1469" i="1"/>
  <c r="HG1469" i="1"/>
  <c r="HH1469" i="1"/>
  <c r="HI1469" i="1"/>
  <c r="AJ1470" i="1"/>
  <c r="BE1470" i="1"/>
  <c r="HG1470" i="1"/>
  <c r="HH1470" i="1"/>
  <c r="HI1470" i="1"/>
  <c r="AJ1471" i="1"/>
  <c r="BE1471" i="1"/>
  <c r="HG1471" i="1"/>
  <c r="HH1471" i="1"/>
  <c r="HI1471" i="1"/>
  <c r="AJ1472" i="1"/>
  <c r="BE1472" i="1"/>
  <c r="HG1472" i="1"/>
  <c r="HH1472" i="1"/>
  <c r="HI1472" i="1"/>
  <c r="AJ1473" i="1"/>
  <c r="BE1473" i="1"/>
  <c r="HG1473" i="1"/>
  <c r="HH1473" i="1"/>
  <c r="HI1473" i="1"/>
  <c r="AJ1474" i="1"/>
  <c r="BE1474" i="1"/>
  <c r="HG1474" i="1"/>
  <c r="HH1474" i="1"/>
  <c r="HI1474" i="1"/>
  <c r="AJ1475" i="1"/>
  <c r="BE1475" i="1"/>
  <c r="HG1475" i="1"/>
  <c r="HH1475" i="1"/>
  <c r="HI1475" i="1"/>
  <c r="AJ1476" i="1"/>
  <c r="BE1476" i="1"/>
  <c r="HG1476" i="1"/>
  <c r="HH1476" i="1"/>
  <c r="HI1476" i="1"/>
  <c r="AJ1477" i="1"/>
  <c r="BE1477" i="1"/>
  <c r="HG1477" i="1"/>
  <c r="HH1477" i="1"/>
  <c r="HI1477" i="1"/>
  <c r="AJ1478" i="1"/>
  <c r="BE1478" i="1"/>
  <c r="HG1478" i="1"/>
  <c r="HH1478" i="1"/>
  <c r="HI1478" i="1"/>
  <c r="AJ1479" i="1"/>
  <c r="BE1479" i="1"/>
  <c r="HG1479" i="1"/>
  <c r="HH1479" i="1"/>
  <c r="HI1479" i="1"/>
  <c r="AJ1480" i="1"/>
  <c r="BE1480" i="1"/>
  <c r="HG1480" i="1"/>
  <c r="HH1480" i="1"/>
  <c r="HI1480" i="1"/>
  <c r="AJ1481" i="1"/>
  <c r="BE1481" i="1"/>
  <c r="HG1481" i="1"/>
  <c r="HH1481" i="1"/>
  <c r="HI1481" i="1"/>
  <c r="AJ1482" i="1"/>
  <c r="BE1482" i="1"/>
  <c r="HG1482" i="1"/>
  <c r="HH1482" i="1"/>
  <c r="HI1482" i="1"/>
  <c r="AJ1483" i="1"/>
  <c r="BE1483" i="1"/>
  <c r="HG1483" i="1"/>
  <c r="HH1483" i="1"/>
  <c r="HI1483" i="1"/>
  <c r="AJ1484" i="1"/>
  <c r="BE1484" i="1"/>
  <c r="HG1484" i="1"/>
  <c r="HH1484" i="1"/>
  <c r="HI1484" i="1"/>
  <c r="AJ1485" i="1"/>
  <c r="BE1485" i="1"/>
  <c r="HG1485" i="1"/>
  <c r="HH1485" i="1"/>
  <c r="HI1485" i="1"/>
  <c r="AJ1486" i="1"/>
  <c r="BE1486" i="1"/>
  <c r="HG1486" i="1"/>
  <c r="HH1486" i="1"/>
  <c r="HI1486" i="1"/>
  <c r="AJ1487" i="1"/>
  <c r="BE1487" i="1"/>
  <c r="HG1487" i="1"/>
  <c r="HH1487" i="1"/>
  <c r="HI1487" i="1"/>
  <c r="AJ1488" i="1"/>
  <c r="BE1488" i="1"/>
  <c r="HG1488" i="1"/>
  <c r="HH1488" i="1"/>
  <c r="HI1488" i="1"/>
  <c r="AJ1489" i="1"/>
  <c r="BE1489" i="1"/>
  <c r="HG1489" i="1"/>
  <c r="HH1489" i="1"/>
  <c r="HI1489" i="1"/>
  <c r="AJ1490" i="1"/>
  <c r="BE1490" i="1"/>
  <c r="HG1490" i="1"/>
  <c r="HH1490" i="1"/>
  <c r="HI1490" i="1"/>
  <c r="AJ1491" i="1"/>
  <c r="BE1491" i="1"/>
  <c r="HG1491" i="1"/>
  <c r="HH1491" i="1"/>
  <c r="HI1491" i="1"/>
  <c r="AJ1492" i="1"/>
  <c r="BE1492" i="1"/>
  <c r="HG1492" i="1"/>
  <c r="HH1492" i="1"/>
  <c r="HI1492" i="1"/>
  <c r="AJ1493" i="1"/>
  <c r="BE1493" i="1"/>
  <c r="HG1493" i="1"/>
  <c r="HH1493" i="1"/>
  <c r="HI1493" i="1"/>
  <c r="AJ1494" i="1"/>
  <c r="BE1494" i="1"/>
  <c r="HG1494" i="1"/>
  <c r="HH1494" i="1"/>
  <c r="HI1494" i="1"/>
  <c r="AJ1495" i="1"/>
  <c r="BE1495" i="1"/>
  <c r="HG1495" i="1"/>
  <c r="HH1495" i="1"/>
  <c r="HI1495" i="1"/>
  <c r="AJ1496" i="1"/>
  <c r="BE1496" i="1"/>
  <c r="HG1496" i="1"/>
  <c r="HH1496" i="1"/>
  <c r="HI1496" i="1"/>
  <c r="AJ1497" i="1"/>
  <c r="BE1497" i="1"/>
  <c r="HG1497" i="1"/>
  <c r="HH1497" i="1"/>
  <c r="HI1497" i="1"/>
  <c r="AJ1498" i="1"/>
  <c r="BE1498" i="1"/>
  <c r="HG1498" i="1"/>
  <c r="HH1498" i="1"/>
  <c r="HI1498" i="1"/>
  <c r="AJ1499" i="1"/>
  <c r="BE1499" i="1"/>
  <c r="HG1499" i="1"/>
  <c r="HH1499" i="1"/>
  <c r="HI1499" i="1"/>
  <c r="AJ1500" i="1"/>
  <c r="BE1500" i="1"/>
  <c r="HG1500" i="1"/>
  <c r="HH1500" i="1"/>
  <c r="HI1500" i="1"/>
  <c r="AJ1501" i="1"/>
  <c r="BE1501" i="1"/>
  <c r="HG1501" i="1"/>
  <c r="HH1501" i="1"/>
  <c r="HI1501" i="1"/>
  <c r="AJ1502" i="1"/>
  <c r="BE1502" i="1"/>
  <c r="HG1502" i="1"/>
  <c r="HH1502" i="1"/>
  <c r="HI1502" i="1"/>
  <c r="AJ1503" i="1"/>
  <c r="BE1503" i="1"/>
  <c r="HG1503" i="1"/>
  <c r="HH1503" i="1"/>
  <c r="HI1503" i="1"/>
  <c r="AJ1504" i="1"/>
  <c r="BE1504" i="1"/>
  <c r="HG1504" i="1"/>
  <c r="HH1504" i="1"/>
  <c r="HI1504" i="1"/>
  <c r="AJ1505" i="1"/>
  <c r="BE1505" i="1"/>
  <c r="HG1505" i="1"/>
  <c r="HH1505" i="1"/>
  <c r="HI1505" i="1"/>
  <c r="AJ1506" i="1"/>
  <c r="BE1506" i="1"/>
  <c r="HG1506" i="1"/>
  <c r="HH1506" i="1"/>
  <c r="HI1506" i="1"/>
  <c r="AJ1507" i="1"/>
  <c r="BE1507" i="1"/>
  <c r="HG1507" i="1"/>
  <c r="HH1507" i="1"/>
  <c r="HI1507" i="1"/>
  <c r="AJ1508" i="1"/>
  <c r="BE1508" i="1"/>
  <c r="HG1508" i="1"/>
  <c r="HH1508" i="1"/>
  <c r="HI1508" i="1"/>
  <c r="AJ1509" i="1"/>
  <c r="BE1509" i="1"/>
  <c r="HG1509" i="1"/>
  <c r="HH1509" i="1"/>
  <c r="HI1509" i="1"/>
  <c r="AJ1510" i="1"/>
  <c r="BE1510" i="1"/>
  <c r="HG1510" i="1"/>
  <c r="HH1510" i="1"/>
  <c r="HI1510" i="1"/>
  <c r="AJ1511" i="1"/>
  <c r="BE1511" i="1"/>
  <c r="HG1511" i="1"/>
  <c r="HH1511" i="1"/>
  <c r="HI1511" i="1"/>
  <c r="AJ1512" i="1"/>
  <c r="BE1512" i="1"/>
  <c r="HG1512" i="1"/>
  <c r="HH1512" i="1"/>
  <c r="HI1512" i="1"/>
  <c r="AJ1513" i="1"/>
  <c r="BE1513" i="1"/>
  <c r="HG1513" i="1"/>
  <c r="HH1513" i="1"/>
  <c r="HI1513" i="1"/>
  <c r="AJ1514" i="1"/>
  <c r="BE1514" i="1"/>
  <c r="HG1514" i="1"/>
  <c r="HH1514" i="1"/>
  <c r="HI1514" i="1"/>
  <c r="AJ1515" i="1"/>
  <c r="BE1515" i="1"/>
  <c r="HG1515" i="1"/>
  <c r="HH1515" i="1"/>
  <c r="HI1515" i="1"/>
  <c r="AJ1516" i="1"/>
  <c r="BE1516" i="1"/>
  <c r="HG1516" i="1"/>
  <c r="HH1516" i="1"/>
  <c r="HI1516" i="1"/>
  <c r="AJ1517" i="1"/>
  <c r="BE1517" i="1"/>
  <c r="HG1517" i="1"/>
  <c r="HH1517" i="1"/>
  <c r="HI1517" i="1"/>
  <c r="AJ1518" i="1"/>
  <c r="BE1518" i="1"/>
  <c r="HG1518" i="1"/>
  <c r="HH1518" i="1"/>
  <c r="HI1518" i="1"/>
  <c r="AJ1519" i="1"/>
  <c r="BE1519" i="1"/>
  <c r="HG1519" i="1"/>
  <c r="HH1519" i="1"/>
  <c r="HI1519" i="1"/>
  <c r="AJ1520" i="1"/>
  <c r="BE1520" i="1"/>
  <c r="HG1520" i="1"/>
  <c r="HH1520" i="1"/>
  <c r="HI1520" i="1"/>
  <c r="AJ1521" i="1"/>
  <c r="BE1521" i="1"/>
  <c r="HG1521" i="1"/>
  <c r="HH1521" i="1"/>
  <c r="HI1521" i="1"/>
  <c r="AJ1522" i="1"/>
  <c r="BE1522" i="1"/>
  <c r="HG1522" i="1"/>
  <c r="HH1522" i="1"/>
  <c r="HI1522" i="1"/>
  <c r="AJ1523" i="1"/>
  <c r="BE1523" i="1"/>
  <c r="HG1523" i="1"/>
  <c r="HH1523" i="1"/>
  <c r="HI1523" i="1"/>
  <c r="AJ1524" i="1"/>
  <c r="BE1524" i="1"/>
  <c r="HG1524" i="1"/>
  <c r="HH1524" i="1"/>
  <c r="HI1524" i="1"/>
  <c r="AJ1525" i="1"/>
  <c r="BE1525" i="1"/>
  <c r="HG1525" i="1"/>
  <c r="HH1525" i="1"/>
  <c r="HI1525" i="1"/>
  <c r="AJ1526" i="1"/>
  <c r="BE1526" i="1"/>
  <c r="HG1526" i="1"/>
  <c r="HH1526" i="1"/>
  <c r="HI1526" i="1"/>
  <c r="AJ1527" i="1"/>
  <c r="BE1527" i="1"/>
  <c r="HG1527" i="1"/>
  <c r="HH1527" i="1"/>
  <c r="HI1527" i="1"/>
  <c r="AJ1528" i="1"/>
  <c r="BE1528" i="1"/>
  <c r="HG1528" i="1"/>
  <c r="HH1528" i="1"/>
  <c r="HI1528" i="1"/>
  <c r="AJ1529" i="1"/>
  <c r="BE1529" i="1"/>
  <c r="HG1529" i="1"/>
  <c r="HH1529" i="1"/>
  <c r="HI1529" i="1"/>
  <c r="AJ1530" i="1"/>
  <c r="BE1530" i="1"/>
  <c r="HG1530" i="1"/>
  <c r="HH1530" i="1"/>
  <c r="HI1530" i="1"/>
  <c r="AJ1531" i="1"/>
  <c r="BE1531" i="1"/>
  <c r="HG1531" i="1"/>
  <c r="HH1531" i="1"/>
  <c r="HI1531" i="1"/>
  <c r="AJ1532" i="1"/>
  <c r="BE1532" i="1"/>
  <c r="HG1532" i="1"/>
  <c r="HH1532" i="1"/>
  <c r="HI1532" i="1"/>
  <c r="AJ1533" i="1"/>
  <c r="BE1533" i="1"/>
  <c r="HG1533" i="1"/>
  <c r="HH1533" i="1"/>
  <c r="HI1533" i="1"/>
  <c r="AJ1534" i="1"/>
  <c r="BE1534" i="1"/>
  <c r="HG1534" i="1"/>
  <c r="HH1534" i="1"/>
  <c r="HI1534" i="1"/>
  <c r="AJ1535" i="1"/>
  <c r="BE1535" i="1"/>
  <c r="HG1535" i="1"/>
  <c r="HH1535" i="1"/>
  <c r="HI1535" i="1"/>
  <c r="AJ1536" i="1"/>
  <c r="BE1536" i="1"/>
  <c r="BH1536" i="1"/>
  <c r="HG1536" i="1"/>
  <c r="HH1536" i="1"/>
  <c r="HI1536" i="1"/>
  <c r="AJ1537" i="1"/>
  <c r="BE1537" i="1"/>
  <c r="BH1537" i="1"/>
  <c r="HG1537" i="1"/>
  <c r="HH1537" i="1"/>
  <c r="HI1537" i="1"/>
  <c r="AJ1538" i="1"/>
  <c r="BE1538" i="1"/>
  <c r="BH1538" i="1"/>
  <c r="HG1538" i="1"/>
  <c r="HH1538" i="1"/>
  <c r="HI1538" i="1"/>
  <c r="AJ1539" i="1"/>
  <c r="BE1539" i="1"/>
  <c r="BH1539" i="1"/>
  <c r="HG1539" i="1"/>
  <c r="HH1539" i="1"/>
  <c r="HI1539" i="1"/>
  <c r="AJ1540" i="1"/>
  <c r="BE1540" i="1"/>
  <c r="BH1540" i="1"/>
  <c r="HG1540" i="1"/>
  <c r="HH1540" i="1"/>
  <c r="HI1540" i="1"/>
  <c r="AJ1541" i="1"/>
  <c r="BE1541" i="1"/>
  <c r="BH1541" i="1"/>
  <c r="HG1541" i="1"/>
  <c r="HH1541" i="1"/>
  <c r="HI1541" i="1"/>
  <c r="AJ1542" i="1"/>
  <c r="BE1542" i="1"/>
  <c r="BH1542" i="1"/>
  <c r="HG1542" i="1"/>
  <c r="HH1542" i="1"/>
  <c r="HI1542" i="1"/>
  <c r="AJ1543" i="1"/>
  <c r="BE1543" i="1"/>
  <c r="BH1543" i="1"/>
  <c r="HG1543" i="1"/>
  <c r="HH1543" i="1"/>
  <c r="HI1543" i="1"/>
  <c r="AJ1544" i="1"/>
  <c r="BE1544" i="1"/>
  <c r="BH1544" i="1"/>
  <c r="HG1544" i="1"/>
  <c r="HH1544" i="1"/>
  <c r="HI1544" i="1"/>
  <c r="AJ1545" i="1"/>
  <c r="BE1545" i="1"/>
  <c r="HG1545" i="1"/>
  <c r="HH1545" i="1"/>
  <c r="HI1545" i="1"/>
  <c r="AJ1546" i="1"/>
  <c r="BE1546" i="1"/>
  <c r="HG1546" i="1"/>
  <c r="HH1546" i="1"/>
  <c r="HI1546" i="1"/>
  <c r="AJ1547" i="1"/>
  <c r="BE1547" i="1"/>
  <c r="HG1547" i="1"/>
  <c r="HH1547" i="1"/>
  <c r="HI1547" i="1"/>
  <c r="AJ1548" i="1"/>
  <c r="BE1548" i="1"/>
  <c r="HG1548" i="1"/>
  <c r="HH1548" i="1"/>
  <c r="HI1548" i="1"/>
  <c r="AJ1549" i="1"/>
  <c r="BE1549" i="1"/>
  <c r="HG1549" i="1"/>
  <c r="HH1549" i="1"/>
  <c r="HI1549" i="1"/>
  <c r="AJ1550" i="1"/>
  <c r="BE1550" i="1"/>
  <c r="HG1550" i="1"/>
  <c r="HH1550" i="1"/>
  <c r="HI1550" i="1"/>
  <c r="AJ1551" i="1"/>
  <c r="BE1551" i="1"/>
  <c r="HG1551" i="1"/>
  <c r="HH1551" i="1"/>
  <c r="HI1551" i="1"/>
  <c r="AJ1552" i="1"/>
  <c r="BE1552" i="1"/>
  <c r="HG1552" i="1"/>
  <c r="HH1552" i="1"/>
  <c r="HI1552" i="1"/>
  <c r="AJ1553" i="1"/>
  <c r="BE1553" i="1"/>
  <c r="HG1553" i="1"/>
  <c r="HH1553" i="1"/>
  <c r="HI1553" i="1"/>
  <c r="AJ1554" i="1"/>
  <c r="BE1554" i="1"/>
  <c r="HG1554" i="1"/>
  <c r="HH1554" i="1"/>
  <c r="HI1554" i="1"/>
  <c r="AJ1555" i="1"/>
  <c r="BE1555" i="1"/>
  <c r="HG1555" i="1"/>
  <c r="HH1555" i="1"/>
  <c r="HI1555" i="1"/>
  <c r="AJ1556" i="1"/>
  <c r="BE1556" i="1"/>
  <c r="HG1556" i="1"/>
  <c r="HH1556" i="1"/>
  <c r="HI1556" i="1"/>
  <c r="AJ1557" i="1"/>
  <c r="BE1557" i="1"/>
  <c r="HG1557" i="1"/>
  <c r="HH1557" i="1"/>
  <c r="HI1557" i="1"/>
  <c r="AJ1558" i="1"/>
  <c r="BE1558" i="1"/>
  <c r="HG1558" i="1"/>
  <c r="HH1558" i="1"/>
  <c r="HI1558" i="1"/>
  <c r="AJ1559" i="1"/>
  <c r="BE1559" i="1"/>
  <c r="HG1559" i="1"/>
  <c r="HH1559" i="1"/>
  <c r="HI1559" i="1"/>
  <c r="AJ1560" i="1"/>
  <c r="BE1560" i="1"/>
  <c r="HG1560" i="1"/>
  <c r="HH1560" i="1"/>
  <c r="HI1560" i="1"/>
  <c r="AJ1561" i="1"/>
  <c r="BE1561" i="1"/>
  <c r="HG1561" i="1"/>
  <c r="HH1561" i="1"/>
  <c r="HI1561" i="1"/>
  <c r="AJ1562" i="1"/>
  <c r="BE1562" i="1"/>
  <c r="HG1562" i="1"/>
  <c r="HH1562" i="1"/>
  <c r="HI1562" i="1"/>
  <c r="AJ1563" i="1"/>
  <c r="BE1563" i="1"/>
  <c r="HG1563" i="1"/>
  <c r="HH1563" i="1"/>
  <c r="HI1563" i="1"/>
  <c r="AJ1564" i="1"/>
  <c r="BE1564" i="1"/>
  <c r="HG1564" i="1"/>
  <c r="HH1564" i="1"/>
  <c r="HI1564" i="1"/>
  <c r="AJ1565" i="1"/>
  <c r="BE1565" i="1"/>
  <c r="HG1565" i="1"/>
  <c r="HH1565" i="1"/>
  <c r="HI1565" i="1"/>
  <c r="AJ1566" i="1"/>
  <c r="BE1566" i="1"/>
  <c r="HG1566" i="1"/>
  <c r="HH1566" i="1"/>
  <c r="HI1566" i="1"/>
  <c r="AJ1567" i="1"/>
  <c r="BE1567" i="1"/>
  <c r="HG1567" i="1"/>
  <c r="HH1567" i="1"/>
  <c r="HI1567" i="1"/>
  <c r="AJ1568" i="1"/>
  <c r="BE1568" i="1"/>
  <c r="HG1568" i="1"/>
  <c r="HH1568" i="1"/>
  <c r="HI1568" i="1"/>
  <c r="AJ1569" i="1"/>
  <c r="BE1569" i="1"/>
  <c r="HG1569" i="1"/>
  <c r="HH1569" i="1"/>
  <c r="HI1569" i="1"/>
  <c r="AJ1570" i="1"/>
  <c r="BE1570" i="1"/>
  <c r="HG1570" i="1"/>
  <c r="HH1570" i="1"/>
  <c r="HI1570" i="1"/>
  <c r="AJ1571" i="1"/>
  <c r="BE1571" i="1"/>
  <c r="HG1571" i="1"/>
  <c r="HH1571" i="1"/>
  <c r="HI1571" i="1"/>
  <c r="AJ1572" i="1"/>
  <c r="BE1572" i="1"/>
  <c r="HG1572" i="1"/>
  <c r="HH1572" i="1"/>
  <c r="HI1572" i="1"/>
  <c r="AJ1573" i="1"/>
  <c r="BE1573" i="1"/>
  <c r="HG1573" i="1"/>
  <c r="HH1573" i="1"/>
  <c r="HI1573" i="1"/>
  <c r="AJ1574" i="1"/>
  <c r="BE1574" i="1"/>
  <c r="HG1574" i="1"/>
  <c r="HH1574" i="1"/>
  <c r="HI1574" i="1"/>
  <c r="AJ1575" i="1"/>
  <c r="BE1575" i="1"/>
  <c r="HG1575" i="1"/>
  <c r="HH1575" i="1"/>
  <c r="HI1575" i="1"/>
  <c r="AJ1576" i="1"/>
  <c r="BE1576" i="1"/>
  <c r="HG1576" i="1"/>
  <c r="HH1576" i="1"/>
  <c r="HI1576" i="1"/>
  <c r="AJ1577" i="1"/>
  <c r="BE1577" i="1"/>
  <c r="HG1577" i="1"/>
  <c r="HH1577" i="1"/>
  <c r="HI1577" i="1"/>
  <c r="AJ1578" i="1"/>
  <c r="BE1578" i="1"/>
  <c r="HG1578" i="1"/>
  <c r="HH1578" i="1"/>
  <c r="HI1578" i="1"/>
  <c r="AJ1579" i="1"/>
  <c r="BE1579" i="1"/>
  <c r="HG1579" i="1"/>
  <c r="HH1579" i="1"/>
  <c r="HI1579" i="1"/>
  <c r="AJ1580" i="1"/>
  <c r="BE1580" i="1"/>
  <c r="HG1580" i="1"/>
  <c r="HH1580" i="1"/>
  <c r="HI1580" i="1"/>
  <c r="AJ1581" i="1"/>
  <c r="BE1581" i="1"/>
  <c r="HG1581" i="1"/>
  <c r="HH1581" i="1"/>
  <c r="HI1581" i="1"/>
  <c r="AJ1582" i="1"/>
  <c r="BE1582" i="1"/>
  <c r="HG1582" i="1"/>
  <c r="HH1582" i="1"/>
  <c r="HI1582" i="1"/>
  <c r="AJ1583" i="1"/>
  <c r="BE1583" i="1"/>
  <c r="HG1583" i="1"/>
  <c r="HH1583" i="1"/>
  <c r="HI1583" i="1"/>
  <c r="AJ1584" i="1"/>
  <c r="BE1584" i="1"/>
  <c r="HG1584" i="1"/>
  <c r="HH1584" i="1"/>
  <c r="HI1584" i="1"/>
  <c r="AJ1585" i="1"/>
  <c r="BE1585" i="1"/>
  <c r="HG1585" i="1"/>
  <c r="HH1585" i="1"/>
  <c r="HI1585" i="1"/>
  <c r="AJ1586" i="1"/>
  <c r="BE1586" i="1"/>
  <c r="BH1586" i="1"/>
  <c r="HG1586" i="1"/>
  <c r="HH1586" i="1"/>
  <c r="HI1586" i="1"/>
  <c r="AJ1587" i="1"/>
  <c r="BE1587" i="1"/>
  <c r="BH1587" i="1"/>
  <c r="HG1587" i="1"/>
  <c r="HH1587" i="1"/>
  <c r="HI1587" i="1"/>
  <c r="AJ1588" i="1"/>
  <c r="BE1588" i="1"/>
  <c r="BH1588" i="1"/>
  <c r="HG1588" i="1"/>
  <c r="HH1588" i="1"/>
  <c r="HI1588" i="1"/>
  <c r="AJ1589" i="1"/>
  <c r="BE1589" i="1"/>
  <c r="BH1589" i="1"/>
  <c r="HG1589" i="1"/>
  <c r="HH1589" i="1"/>
  <c r="HI1589" i="1"/>
  <c r="AJ1590" i="1"/>
  <c r="BE1590" i="1"/>
  <c r="BH1590" i="1"/>
  <c r="HG1590" i="1"/>
  <c r="HH1590" i="1"/>
  <c r="HI1590" i="1"/>
  <c r="AJ1591" i="1"/>
  <c r="BE1591" i="1"/>
  <c r="BH1591" i="1"/>
  <c r="HG1591" i="1"/>
  <c r="HH1591" i="1"/>
  <c r="HI1591" i="1"/>
  <c r="AJ1592" i="1"/>
  <c r="BE1592" i="1"/>
  <c r="BH1592" i="1"/>
  <c r="HG1592" i="1"/>
  <c r="HH1592" i="1"/>
  <c r="HI1592" i="1"/>
  <c r="AJ1593" i="1"/>
  <c r="BE1593" i="1"/>
  <c r="BH1593" i="1"/>
  <c r="HG1593" i="1"/>
  <c r="HH1593" i="1"/>
  <c r="HI1593" i="1"/>
  <c r="AJ1594" i="1"/>
  <c r="BE1594" i="1"/>
  <c r="BH1594" i="1"/>
  <c r="HG1594" i="1"/>
  <c r="HH1594" i="1"/>
  <c r="HI1594" i="1"/>
  <c r="AJ1595" i="1"/>
  <c r="BE1595" i="1"/>
  <c r="BH1595" i="1"/>
  <c r="HG1595" i="1"/>
  <c r="HH1595" i="1"/>
  <c r="HI1595" i="1"/>
  <c r="AJ1596" i="1"/>
  <c r="BE1596" i="1"/>
  <c r="BH1596" i="1"/>
  <c r="HG1596" i="1"/>
  <c r="HH1596" i="1"/>
  <c r="HI1596" i="1"/>
  <c r="AJ1597" i="1"/>
  <c r="BE1597" i="1"/>
  <c r="BH1597" i="1"/>
  <c r="HG1597" i="1"/>
  <c r="HH1597" i="1"/>
  <c r="HI1597" i="1"/>
  <c r="AJ1598" i="1"/>
  <c r="BE1598" i="1"/>
  <c r="BH1598" i="1"/>
  <c r="HG1598" i="1"/>
  <c r="HH1598" i="1"/>
  <c r="HI1598" i="1"/>
  <c r="AJ1599" i="1"/>
  <c r="BE1599" i="1"/>
  <c r="BH1599" i="1"/>
  <c r="HG1599" i="1"/>
  <c r="HH1599" i="1"/>
  <c r="HI1599" i="1"/>
  <c r="AJ1600" i="1"/>
  <c r="BE1600" i="1"/>
  <c r="BH1600" i="1"/>
  <c r="HG1600" i="1"/>
  <c r="HH1600" i="1"/>
  <c r="HI1600" i="1"/>
  <c r="AJ1601" i="1"/>
  <c r="BE1601" i="1"/>
  <c r="BH1601" i="1"/>
  <c r="HG1601" i="1"/>
  <c r="HH1601" i="1"/>
  <c r="HI1601" i="1"/>
  <c r="AJ1602" i="1"/>
  <c r="BE1602" i="1"/>
  <c r="BH1602" i="1"/>
  <c r="HG1602" i="1"/>
  <c r="HH1602" i="1"/>
  <c r="HI1602" i="1"/>
  <c r="AJ1603" i="1"/>
  <c r="BE1603" i="1"/>
  <c r="BH1603" i="1"/>
  <c r="HG1603" i="1"/>
  <c r="HH1603" i="1"/>
  <c r="HI1603" i="1"/>
  <c r="AJ1604" i="1"/>
  <c r="BE1604" i="1"/>
  <c r="BH1604" i="1"/>
  <c r="HG1604" i="1"/>
  <c r="HH1604" i="1"/>
  <c r="HI1604" i="1"/>
  <c r="AJ1605" i="1"/>
  <c r="BE1605" i="1"/>
  <c r="BH1605" i="1"/>
  <c r="HG1605" i="1"/>
  <c r="HH1605" i="1"/>
  <c r="HI1605" i="1"/>
  <c r="AJ1606" i="1"/>
  <c r="BE1606" i="1"/>
  <c r="BH1606" i="1"/>
  <c r="HG1606" i="1"/>
  <c r="HH1606" i="1"/>
  <c r="HI1606" i="1"/>
  <c r="AJ1607" i="1"/>
  <c r="BE1607" i="1"/>
  <c r="BH1607" i="1"/>
  <c r="HG1607" i="1"/>
  <c r="HH1607" i="1"/>
  <c r="HI1607" i="1"/>
  <c r="AJ1608" i="1"/>
  <c r="BE1608" i="1"/>
  <c r="BH1608" i="1"/>
  <c r="HG1608" i="1"/>
  <c r="HH1608" i="1"/>
  <c r="HI1608" i="1"/>
  <c r="AJ1609" i="1"/>
  <c r="BE1609" i="1"/>
  <c r="BH1609" i="1"/>
  <c r="HG1609" i="1"/>
  <c r="HH1609" i="1"/>
  <c r="HI1609" i="1"/>
  <c r="AJ1610" i="1"/>
  <c r="BE1610" i="1"/>
  <c r="BH1610" i="1"/>
  <c r="HG1610" i="1"/>
  <c r="HH1610" i="1"/>
  <c r="HI1610" i="1"/>
  <c r="AJ1611" i="1"/>
  <c r="BE1611" i="1"/>
  <c r="BH1611" i="1"/>
  <c r="HG1611" i="1"/>
  <c r="HH1611" i="1"/>
  <c r="HI1611" i="1"/>
  <c r="AJ1612" i="1"/>
  <c r="BE1612" i="1"/>
  <c r="BH1612" i="1"/>
  <c r="HG1612" i="1"/>
  <c r="HH1612" i="1"/>
  <c r="HI1612" i="1"/>
  <c r="AJ1613" i="1"/>
  <c r="BE1613" i="1"/>
  <c r="BH1613" i="1"/>
  <c r="HG1613" i="1"/>
  <c r="HH1613" i="1"/>
  <c r="HI1613" i="1"/>
  <c r="AJ1614" i="1"/>
  <c r="BE1614" i="1"/>
  <c r="BH1614" i="1"/>
  <c r="HG1614" i="1"/>
  <c r="HH1614" i="1"/>
  <c r="HI1614" i="1"/>
  <c r="AJ1615" i="1"/>
  <c r="BE1615" i="1"/>
  <c r="BH1615" i="1"/>
  <c r="HG1615" i="1"/>
  <c r="HH1615" i="1"/>
  <c r="HI1615" i="1"/>
  <c r="AJ1616" i="1"/>
  <c r="BE1616" i="1"/>
  <c r="BH1616" i="1"/>
  <c r="HG1616" i="1"/>
  <c r="HH1616" i="1"/>
  <c r="HI1616" i="1"/>
  <c r="AJ1617" i="1"/>
  <c r="BE1617" i="1"/>
  <c r="BH1617" i="1"/>
  <c r="HG1617" i="1"/>
  <c r="HH1617" i="1"/>
  <c r="HI1617" i="1"/>
  <c r="AJ1618" i="1"/>
  <c r="BE1618" i="1"/>
  <c r="BH1618" i="1"/>
  <c r="HG1618" i="1"/>
  <c r="HH1618" i="1"/>
  <c r="HI1618" i="1"/>
  <c r="AJ1619" i="1"/>
  <c r="BE1619" i="1"/>
  <c r="BH1619" i="1"/>
  <c r="HG1619" i="1"/>
  <c r="HH1619" i="1"/>
  <c r="HI1619" i="1"/>
  <c r="AJ1620" i="1"/>
  <c r="BE1620" i="1"/>
  <c r="BH1620" i="1"/>
  <c r="HG1620" i="1"/>
  <c r="HH1620" i="1"/>
  <c r="HI1620" i="1"/>
  <c r="AJ1621" i="1"/>
  <c r="BE1621" i="1"/>
  <c r="BH1621" i="1"/>
  <c r="HG1621" i="1"/>
  <c r="HH1621" i="1"/>
  <c r="HI1621" i="1"/>
  <c r="AJ1622" i="1"/>
  <c r="BE1622" i="1"/>
  <c r="BH1622" i="1"/>
  <c r="HG1622" i="1"/>
  <c r="HH1622" i="1"/>
  <c r="HI1622" i="1"/>
  <c r="AJ1623" i="1"/>
  <c r="BE1623" i="1"/>
  <c r="BH1623" i="1"/>
  <c r="HG1623" i="1"/>
  <c r="HH1623" i="1"/>
  <c r="HI1623" i="1"/>
  <c r="AJ1624" i="1"/>
  <c r="BE1624" i="1"/>
  <c r="BH1624" i="1"/>
  <c r="HG1624" i="1"/>
  <c r="HH1624" i="1"/>
  <c r="HI1624" i="1"/>
  <c r="AJ1625" i="1"/>
  <c r="BE1625" i="1"/>
  <c r="BH1625" i="1"/>
  <c r="HG1625" i="1"/>
  <c r="HH1625" i="1"/>
  <c r="HI1625" i="1"/>
  <c r="AJ1626" i="1"/>
  <c r="BE1626" i="1"/>
  <c r="BH1626" i="1"/>
  <c r="HG1626" i="1"/>
  <c r="HH1626" i="1"/>
  <c r="HI1626" i="1"/>
  <c r="AJ1627" i="1"/>
  <c r="BE1627" i="1"/>
  <c r="BH1627" i="1"/>
  <c r="HG1627" i="1"/>
  <c r="HH1627" i="1"/>
  <c r="HI1627" i="1"/>
  <c r="AJ1628" i="1"/>
  <c r="BE1628" i="1"/>
  <c r="BH1628" i="1"/>
  <c r="HG1628" i="1"/>
  <c r="HH1628" i="1"/>
  <c r="HI1628" i="1"/>
  <c r="AJ1629" i="1"/>
  <c r="BE1629" i="1"/>
  <c r="BH1629" i="1"/>
  <c r="HG1629" i="1"/>
  <c r="HH1629" i="1"/>
  <c r="HI1629" i="1"/>
  <c r="AJ1630" i="1"/>
  <c r="BE1630" i="1"/>
  <c r="BH1630" i="1"/>
  <c r="HG1630" i="1"/>
  <c r="HH1630" i="1"/>
  <c r="HI1630" i="1"/>
  <c r="AJ1631" i="1"/>
  <c r="BE1631" i="1"/>
  <c r="BH1631" i="1"/>
  <c r="HG1631" i="1"/>
  <c r="HH1631" i="1"/>
  <c r="HI1631" i="1"/>
  <c r="AJ1632" i="1"/>
  <c r="BE1632" i="1"/>
  <c r="BH1632" i="1"/>
  <c r="HG1632" i="1"/>
  <c r="HH1632" i="1"/>
  <c r="HI1632" i="1"/>
  <c r="AJ1633" i="1"/>
  <c r="BE1633" i="1"/>
  <c r="BH1633" i="1"/>
  <c r="HG1633" i="1"/>
  <c r="HH1633" i="1"/>
  <c r="HI1633" i="1"/>
  <c r="AJ1634" i="1"/>
  <c r="BE1634" i="1"/>
  <c r="BH1634" i="1"/>
  <c r="HG1634" i="1"/>
  <c r="HH1634" i="1"/>
  <c r="HI1634" i="1"/>
  <c r="AJ1635" i="1"/>
  <c r="BE1635" i="1"/>
  <c r="BH1635" i="1"/>
  <c r="HG1635" i="1"/>
  <c r="HH1635" i="1"/>
  <c r="HI1635" i="1"/>
  <c r="AJ1636" i="1"/>
  <c r="BE1636" i="1"/>
  <c r="BH1636" i="1"/>
  <c r="HG1636" i="1"/>
  <c r="HH1636" i="1"/>
  <c r="HI1636" i="1"/>
  <c r="AJ1637" i="1"/>
  <c r="BE1637" i="1"/>
  <c r="BH1637" i="1"/>
  <c r="HG1637" i="1"/>
  <c r="HH1637" i="1"/>
  <c r="HI1637" i="1"/>
  <c r="AJ1638" i="1"/>
  <c r="BE1638" i="1"/>
  <c r="BH1638" i="1"/>
  <c r="HG1638" i="1"/>
  <c r="HH1638" i="1"/>
  <c r="HI1638" i="1"/>
  <c r="AJ1639" i="1"/>
  <c r="BE1639" i="1"/>
  <c r="BH1639" i="1"/>
  <c r="HG1639" i="1"/>
  <c r="HH1639" i="1"/>
  <c r="HI1639" i="1"/>
  <c r="AJ1640" i="1"/>
  <c r="BE1640" i="1"/>
  <c r="BH1640" i="1"/>
  <c r="HG1640" i="1"/>
  <c r="HH1640" i="1"/>
  <c r="HI1640" i="1"/>
  <c r="AJ1641" i="1"/>
  <c r="BE1641" i="1"/>
  <c r="BH1641" i="1"/>
  <c r="HG1641" i="1"/>
  <c r="HH1641" i="1"/>
  <c r="HI1641" i="1"/>
  <c r="AJ1642" i="1"/>
  <c r="BE1642" i="1"/>
  <c r="BH1642" i="1"/>
  <c r="HG1642" i="1"/>
  <c r="HH1642" i="1"/>
  <c r="HI1642" i="1"/>
  <c r="AJ1643" i="1"/>
  <c r="BE1643" i="1"/>
  <c r="BH1643" i="1"/>
  <c r="HG1643" i="1"/>
  <c r="HH1643" i="1"/>
  <c r="HI1643" i="1"/>
  <c r="AJ1644" i="1"/>
  <c r="BE1644" i="1"/>
  <c r="BH1644" i="1"/>
  <c r="HG1644" i="1"/>
  <c r="HH1644" i="1"/>
  <c r="HI1644" i="1"/>
  <c r="AJ1645" i="1"/>
  <c r="BE1645" i="1"/>
  <c r="BH1645" i="1"/>
  <c r="HG1645" i="1"/>
  <c r="HH1645" i="1"/>
  <c r="HI1645" i="1"/>
  <c r="AJ1646" i="1"/>
  <c r="BE1646" i="1"/>
  <c r="BH1646" i="1"/>
  <c r="HG1646" i="1"/>
  <c r="HH1646" i="1"/>
  <c r="HI1646" i="1"/>
  <c r="AJ1647" i="1"/>
  <c r="BE1647" i="1"/>
  <c r="BH1647" i="1"/>
  <c r="HG1647" i="1"/>
  <c r="HH1647" i="1"/>
  <c r="HI1647" i="1"/>
  <c r="AJ1648" i="1"/>
  <c r="BE1648" i="1"/>
  <c r="BH1648" i="1"/>
  <c r="HG1648" i="1"/>
  <c r="HH1648" i="1"/>
  <c r="HI1648" i="1"/>
  <c r="AJ1649" i="1"/>
  <c r="BE1649" i="1"/>
  <c r="BH1649" i="1"/>
  <c r="HG1649" i="1"/>
  <c r="HH1649" i="1"/>
  <c r="HI1649" i="1"/>
  <c r="AJ1650" i="1"/>
  <c r="BE1650" i="1"/>
  <c r="BH1650" i="1"/>
  <c r="HG1650" i="1"/>
  <c r="HH1650" i="1"/>
  <c r="HI1650" i="1"/>
  <c r="AJ1651" i="1"/>
  <c r="BE1651" i="1"/>
  <c r="BH1651" i="1"/>
  <c r="HG1651" i="1"/>
  <c r="HH1651" i="1"/>
  <c r="HI1651" i="1"/>
  <c r="AJ1652" i="1"/>
  <c r="BE1652" i="1"/>
  <c r="BH1652" i="1"/>
  <c r="HG1652" i="1"/>
  <c r="HH1652" i="1"/>
  <c r="HI1652" i="1"/>
  <c r="AJ1653" i="1"/>
  <c r="BE1653" i="1"/>
  <c r="BH1653" i="1"/>
  <c r="HG1653" i="1"/>
  <c r="HH1653" i="1"/>
  <c r="HI1653" i="1"/>
  <c r="AJ1654" i="1"/>
  <c r="BE1654" i="1"/>
  <c r="BH1654" i="1"/>
  <c r="HG1654" i="1"/>
  <c r="HH1654" i="1"/>
  <c r="HI1654" i="1"/>
  <c r="AJ1655" i="1"/>
  <c r="BE1655" i="1"/>
  <c r="BH1655" i="1"/>
  <c r="HG1655" i="1"/>
  <c r="HH1655" i="1"/>
  <c r="HI1655" i="1"/>
  <c r="AJ1656" i="1"/>
  <c r="BE1656" i="1"/>
  <c r="BH1656" i="1"/>
  <c r="HG1656" i="1"/>
  <c r="HH1656" i="1"/>
  <c r="HI1656" i="1"/>
  <c r="AJ1657" i="1"/>
  <c r="BE1657" i="1"/>
  <c r="BH1657" i="1"/>
  <c r="HG1657" i="1"/>
  <c r="HH1657" i="1"/>
  <c r="HI1657" i="1"/>
  <c r="AJ1658" i="1"/>
  <c r="BE1658" i="1"/>
  <c r="BH1658" i="1"/>
  <c r="HG1658" i="1"/>
  <c r="HH1658" i="1"/>
  <c r="HI1658" i="1"/>
  <c r="AJ1659" i="1"/>
  <c r="BE1659" i="1"/>
  <c r="BH1659" i="1"/>
  <c r="HG1659" i="1"/>
  <c r="HH1659" i="1"/>
  <c r="HI1659" i="1"/>
  <c r="AJ1660" i="1"/>
  <c r="BE1660" i="1"/>
  <c r="BH1660" i="1"/>
  <c r="HG1660" i="1"/>
  <c r="HH1660" i="1"/>
  <c r="HI1660" i="1"/>
  <c r="AJ1661" i="1"/>
  <c r="BH1661" i="1"/>
  <c r="HG1661" i="1"/>
  <c r="HH1661" i="1"/>
  <c r="HI1661" i="1"/>
  <c r="AJ1662" i="1"/>
  <c r="BH1662" i="1"/>
  <c r="HG1662" i="1"/>
  <c r="HH1662" i="1"/>
  <c r="HI1662" i="1"/>
  <c r="AJ1663" i="1"/>
  <c r="BH1663" i="1"/>
  <c r="HG1663" i="1"/>
  <c r="HH1663" i="1"/>
  <c r="HI1663" i="1"/>
  <c r="AJ1664" i="1"/>
  <c r="BH1664" i="1"/>
  <c r="HG1664" i="1"/>
  <c r="HH1664" i="1"/>
  <c r="HI1664" i="1"/>
  <c r="AJ1665" i="1"/>
  <c r="BH1665" i="1"/>
  <c r="HG1665" i="1"/>
  <c r="HH1665" i="1"/>
  <c r="HI1665" i="1"/>
  <c r="AJ1666" i="1"/>
  <c r="BH1666" i="1"/>
  <c r="HG1666" i="1"/>
  <c r="HH1666" i="1"/>
  <c r="HI1666" i="1"/>
  <c r="AJ1667" i="1"/>
  <c r="BH1667" i="1"/>
  <c r="HG1667" i="1"/>
  <c r="HH1667" i="1"/>
  <c r="HI1667" i="1"/>
  <c r="AJ1668" i="1"/>
  <c r="BH1668" i="1"/>
  <c r="HG1668" i="1"/>
  <c r="HH1668" i="1"/>
  <c r="HI1668" i="1"/>
  <c r="AJ1669" i="1"/>
  <c r="BH1669" i="1"/>
  <c r="HG1669" i="1"/>
  <c r="HH1669" i="1"/>
  <c r="HI1669" i="1"/>
  <c r="AJ1670" i="1"/>
  <c r="BH1670" i="1"/>
  <c r="HG1670" i="1"/>
  <c r="HH1670" i="1"/>
  <c r="HI1670" i="1"/>
  <c r="AJ1671" i="1"/>
  <c r="BH1671" i="1"/>
  <c r="HG1671" i="1"/>
  <c r="HH1671" i="1"/>
  <c r="HI1671" i="1"/>
  <c r="AJ1672" i="1"/>
  <c r="BH1672" i="1"/>
  <c r="HG1672" i="1"/>
  <c r="HH1672" i="1"/>
  <c r="HI1672" i="1"/>
  <c r="AJ1673" i="1"/>
  <c r="BH1673" i="1"/>
  <c r="HG1673" i="1"/>
  <c r="HH1673" i="1"/>
  <c r="HI1673" i="1"/>
  <c r="AJ1674" i="1"/>
  <c r="BH1674" i="1"/>
  <c r="HG1674" i="1"/>
  <c r="HH1674" i="1"/>
  <c r="HI1674" i="1"/>
  <c r="AJ1675" i="1"/>
  <c r="BH1675" i="1"/>
  <c r="HG1675" i="1"/>
  <c r="HH1675" i="1"/>
  <c r="HI1675" i="1"/>
  <c r="AJ1676" i="1"/>
  <c r="BH1676" i="1"/>
  <c r="HG1676" i="1"/>
  <c r="HH1676" i="1"/>
  <c r="HI1676" i="1"/>
  <c r="AJ1677" i="1"/>
  <c r="BH1677" i="1"/>
  <c r="HG1677" i="1"/>
  <c r="HH1677" i="1"/>
  <c r="HI1677" i="1"/>
  <c r="AJ1678" i="1"/>
  <c r="BH1678" i="1"/>
  <c r="HG1678" i="1"/>
  <c r="HH1678" i="1"/>
  <c r="HI1678" i="1"/>
  <c r="AJ1679" i="1"/>
  <c r="BH1679" i="1"/>
  <c r="HG1679" i="1"/>
  <c r="HH1679" i="1"/>
  <c r="HI1679" i="1"/>
  <c r="AJ1680" i="1"/>
  <c r="BH1680" i="1"/>
  <c r="HG1680" i="1"/>
  <c r="HH1680" i="1"/>
  <c r="HI1680" i="1"/>
  <c r="AJ1681" i="1"/>
  <c r="BH1681" i="1"/>
  <c r="HG1681" i="1"/>
  <c r="HH1681" i="1"/>
  <c r="HI1681" i="1"/>
  <c r="AJ1682" i="1"/>
  <c r="BH1682" i="1"/>
  <c r="HG1682" i="1"/>
  <c r="HH1682" i="1"/>
  <c r="HI1682" i="1"/>
  <c r="AJ1683" i="1"/>
  <c r="BH1683" i="1"/>
  <c r="HG1683" i="1"/>
  <c r="HH1683" i="1"/>
  <c r="HI1683" i="1"/>
  <c r="AJ1684" i="1"/>
  <c r="BH1684" i="1"/>
  <c r="HG1684" i="1"/>
  <c r="HH1684" i="1"/>
  <c r="HI1684" i="1"/>
  <c r="AJ1685" i="1"/>
  <c r="BH1685" i="1"/>
  <c r="HG1685" i="1"/>
  <c r="HH1685" i="1"/>
  <c r="HI1685" i="1"/>
  <c r="AJ1686" i="1"/>
  <c r="BH1686" i="1"/>
  <c r="HG1686" i="1"/>
  <c r="HH1686" i="1"/>
  <c r="HI1686" i="1"/>
  <c r="AJ1687" i="1"/>
  <c r="BH1687" i="1"/>
  <c r="HG1687" i="1"/>
  <c r="HH1687" i="1"/>
  <c r="HI1687" i="1"/>
  <c r="AJ1688" i="1"/>
  <c r="BH1688" i="1"/>
  <c r="HG1688" i="1"/>
  <c r="HH1688" i="1"/>
  <c r="HI1688" i="1"/>
  <c r="AJ1689" i="1"/>
  <c r="BH1689" i="1"/>
  <c r="BZ1689" i="1"/>
  <c r="HG1689" i="1"/>
  <c r="HH1689" i="1"/>
  <c r="HI1689" i="1"/>
  <c r="AJ1690" i="1"/>
  <c r="BH1690" i="1"/>
  <c r="BZ1690" i="1"/>
  <c r="HG1690" i="1"/>
  <c r="HH1690" i="1"/>
  <c r="HI1690" i="1"/>
  <c r="AJ1691" i="1"/>
  <c r="BH1691" i="1"/>
  <c r="BZ1691" i="1"/>
  <c r="HG1691" i="1"/>
  <c r="HH1691" i="1"/>
  <c r="HI1691" i="1"/>
  <c r="AJ1692" i="1"/>
  <c r="BH1692" i="1"/>
  <c r="BZ1692" i="1"/>
  <c r="HG1692" i="1"/>
  <c r="HH1692" i="1"/>
  <c r="HI1692" i="1"/>
  <c r="AJ1693" i="1"/>
  <c r="BH1693" i="1"/>
  <c r="BZ1693" i="1"/>
  <c r="HG1693" i="1"/>
  <c r="HH1693" i="1"/>
  <c r="HI1693" i="1"/>
  <c r="AJ1694" i="1"/>
  <c r="BH1694" i="1"/>
  <c r="BZ1694" i="1"/>
  <c r="HG1694" i="1"/>
  <c r="HH1694" i="1"/>
  <c r="HI1694" i="1"/>
  <c r="AJ1695" i="1"/>
  <c r="BH1695" i="1"/>
  <c r="BZ1695" i="1"/>
  <c r="HG1695" i="1"/>
  <c r="HH1695" i="1"/>
  <c r="HI1695" i="1"/>
  <c r="AJ1696" i="1"/>
  <c r="BH1696" i="1"/>
  <c r="BZ1696" i="1"/>
  <c r="HG1696" i="1"/>
  <c r="HH1696" i="1"/>
  <c r="HI1696" i="1"/>
  <c r="AJ1697" i="1"/>
  <c r="BH1697" i="1"/>
  <c r="BZ1697" i="1"/>
  <c r="HG1697" i="1"/>
  <c r="HH1697" i="1"/>
  <c r="HI1697" i="1"/>
  <c r="AJ1698" i="1"/>
  <c r="BH1698" i="1"/>
  <c r="BZ1698" i="1"/>
  <c r="HG1698" i="1"/>
  <c r="HH1698" i="1"/>
  <c r="HI1698" i="1"/>
  <c r="AJ1699" i="1"/>
  <c r="BH1699" i="1"/>
  <c r="BZ1699" i="1"/>
  <c r="HG1699" i="1"/>
  <c r="HH1699" i="1"/>
  <c r="HI1699" i="1"/>
  <c r="AJ1700" i="1"/>
  <c r="BH1700" i="1"/>
  <c r="BZ1700" i="1"/>
  <c r="HG1700" i="1"/>
  <c r="HH1700" i="1"/>
  <c r="HI1700" i="1"/>
  <c r="AJ1701" i="1"/>
  <c r="BH1701" i="1"/>
  <c r="BZ1701" i="1"/>
  <c r="HG1701" i="1"/>
  <c r="HH1701" i="1"/>
  <c r="HI1701" i="1"/>
  <c r="AJ1702" i="1"/>
  <c r="BH1702" i="1"/>
  <c r="BZ1702" i="1"/>
  <c r="HG1702" i="1"/>
  <c r="HH1702" i="1"/>
  <c r="HI1702" i="1"/>
  <c r="AJ1703" i="1"/>
  <c r="BH1703" i="1"/>
  <c r="BZ1703" i="1"/>
  <c r="HG1703" i="1"/>
  <c r="HH1703" i="1"/>
  <c r="HI1703" i="1"/>
  <c r="AJ1704" i="1"/>
  <c r="BH1704" i="1"/>
  <c r="BZ1704" i="1"/>
  <c r="HG1704" i="1"/>
  <c r="HH1704" i="1"/>
  <c r="HI1704" i="1"/>
  <c r="AJ1705" i="1"/>
  <c r="BH1705" i="1"/>
  <c r="BZ1705" i="1"/>
  <c r="HG1705" i="1"/>
  <c r="HH1705" i="1"/>
  <c r="HI1705" i="1"/>
  <c r="AJ1706" i="1"/>
  <c r="BH1706" i="1"/>
  <c r="BZ1706" i="1"/>
  <c r="HG1706" i="1"/>
  <c r="HH1706" i="1"/>
  <c r="HI1706" i="1"/>
  <c r="AJ1707" i="1"/>
  <c r="BH1707" i="1"/>
  <c r="BZ1707" i="1"/>
  <c r="HG1707" i="1"/>
  <c r="HH1707" i="1"/>
  <c r="HI1707" i="1"/>
  <c r="AJ1708" i="1"/>
  <c r="BH1708" i="1"/>
  <c r="BZ1708" i="1"/>
  <c r="HG1708" i="1"/>
  <c r="HH1708" i="1"/>
  <c r="HI1708" i="1"/>
  <c r="AJ1709" i="1"/>
  <c r="BH1709" i="1"/>
  <c r="BZ1709" i="1"/>
  <c r="HG1709" i="1"/>
  <c r="HH1709" i="1"/>
  <c r="HI1709" i="1"/>
  <c r="AJ1710" i="1"/>
  <c r="BH1710" i="1"/>
  <c r="BZ1710" i="1"/>
  <c r="HG1710" i="1"/>
  <c r="HH1710" i="1"/>
  <c r="HI1710" i="1"/>
  <c r="AJ1711" i="1"/>
  <c r="BH1711" i="1"/>
  <c r="BZ1711" i="1"/>
  <c r="HG1711" i="1"/>
  <c r="HH1711" i="1"/>
  <c r="HI1711" i="1"/>
  <c r="AJ1712" i="1"/>
  <c r="BH1712" i="1"/>
  <c r="BZ1712" i="1"/>
  <c r="HG1712" i="1"/>
  <c r="HH1712" i="1"/>
  <c r="HI1712" i="1"/>
  <c r="AJ1713" i="1"/>
  <c r="BH1713" i="1"/>
  <c r="BZ1713" i="1"/>
  <c r="HG1713" i="1"/>
  <c r="HH1713" i="1"/>
  <c r="HI1713" i="1"/>
  <c r="AJ1714" i="1"/>
  <c r="BH1714" i="1"/>
  <c r="BZ1714" i="1"/>
  <c r="HG1714" i="1"/>
  <c r="HH1714" i="1"/>
  <c r="HI1714" i="1"/>
  <c r="AJ1715" i="1"/>
  <c r="BH1715" i="1"/>
  <c r="BZ1715" i="1"/>
  <c r="HG1715" i="1"/>
  <c r="HH1715" i="1"/>
  <c r="HI1715" i="1"/>
  <c r="AJ1716" i="1"/>
  <c r="BH1716" i="1"/>
  <c r="BZ1716" i="1"/>
  <c r="HG1716" i="1"/>
  <c r="HH1716" i="1"/>
  <c r="HI1716" i="1"/>
  <c r="AJ1717" i="1"/>
  <c r="BH1717" i="1"/>
  <c r="BZ1717" i="1"/>
  <c r="HG1717" i="1"/>
  <c r="HH1717" i="1"/>
  <c r="HI1717" i="1"/>
  <c r="AJ1718" i="1"/>
  <c r="BH1718" i="1"/>
  <c r="BZ1718" i="1"/>
  <c r="HG1718" i="1"/>
  <c r="HH1718" i="1"/>
  <c r="HI1718" i="1"/>
  <c r="AJ1719" i="1"/>
  <c r="BH1719" i="1"/>
  <c r="BZ1719" i="1"/>
  <c r="HG1719" i="1"/>
  <c r="HH1719" i="1"/>
  <c r="HI1719" i="1"/>
  <c r="AJ1720" i="1"/>
  <c r="BH1720" i="1"/>
  <c r="BZ1720" i="1"/>
  <c r="HG1720" i="1"/>
  <c r="HH1720" i="1"/>
  <c r="HI1720" i="1"/>
  <c r="AJ1721" i="1"/>
  <c r="BH1721" i="1"/>
  <c r="BZ1721" i="1"/>
  <c r="HG1721" i="1"/>
  <c r="HH1721" i="1"/>
  <c r="HI1721" i="1"/>
  <c r="AJ1722" i="1"/>
  <c r="BH1722" i="1"/>
  <c r="BZ1722" i="1"/>
  <c r="HG1722" i="1"/>
  <c r="HH1722" i="1"/>
  <c r="HI1722" i="1"/>
  <c r="AJ1723" i="1"/>
  <c r="BH1723" i="1"/>
  <c r="BZ1723" i="1"/>
  <c r="HG1723" i="1"/>
  <c r="HH1723" i="1"/>
  <c r="HI1723" i="1"/>
  <c r="AJ1724" i="1"/>
  <c r="BH1724" i="1"/>
  <c r="BZ1724" i="1"/>
  <c r="HG1724" i="1"/>
  <c r="HH1724" i="1"/>
  <c r="HI1724" i="1"/>
  <c r="AJ1725" i="1"/>
  <c r="BH1725" i="1"/>
  <c r="BZ1725" i="1"/>
  <c r="HG1725" i="1"/>
  <c r="HH1725" i="1"/>
  <c r="HI1725" i="1"/>
  <c r="AJ1726" i="1"/>
  <c r="BH1726" i="1"/>
  <c r="BZ1726" i="1"/>
  <c r="HG1726" i="1"/>
  <c r="HH1726" i="1"/>
  <c r="HI1726" i="1"/>
  <c r="AJ1727" i="1"/>
  <c r="BH1727" i="1"/>
  <c r="BZ1727" i="1"/>
  <c r="HG1727" i="1"/>
  <c r="HH1727" i="1"/>
  <c r="HI1727" i="1"/>
  <c r="AJ1728" i="1"/>
  <c r="BH1728" i="1"/>
  <c r="BZ1728" i="1"/>
  <c r="HG1728" i="1"/>
  <c r="HH1728" i="1"/>
  <c r="HI1728" i="1"/>
  <c r="AJ1729" i="1"/>
  <c r="BH1729" i="1"/>
  <c r="BZ1729" i="1"/>
  <c r="HG1729" i="1"/>
  <c r="HH1729" i="1"/>
  <c r="HI1729" i="1"/>
  <c r="AJ1730" i="1"/>
  <c r="BH1730" i="1"/>
  <c r="BZ1730" i="1"/>
  <c r="HG1730" i="1"/>
  <c r="HH1730" i="1"/>
  <c r="HI1730" i="1"/>
  <c r="AJ1731" i="1"/>
  <c r="BH1731" i="1"/>
  <c r="BZ1731" i="1"/>
  <c r="HG1731" i="1"/>
  <c r="HH1731" i="1"/>
  <c r="HI1731" i="1"/>
  <c r="AJ1732" i="1"/>
  <c r="BH1732" i="1"/>
  <c r="BZ1732" i="1"/>
  <c r="HG1732" i="1"/>
  <c r="HH1732" i="1"/>
  <c r="HI1732" i="1"/>
  <c r="AJ1733" i="1"/>
  <c r="BH1733" i="1"/>
  <c r="BZ1733" i="1"/>
  <c r="HG1733" i="1"/>
  <c r="HH1733" i="1"/>
  <c r="HI1733" i="1"/>
  <c r="AJ1734" i="1"/>
  <c r="BH1734" i="1"/>
  <c r="BZ1734" i="1"/>
  <c r="HG1734" i="1"/>
  <c r="HH1734" i="1"/>
  <c r="HI1734" i="1"/>
  <c r="AJ1735" i="1"/>
  <c r="BH1735" i="1"/>
  <c r="BZ1735" i="1"/>
  <c r="HG1735" i="1"/>
  <c r="HH1735" i="1"/>
  <c r="HI1735" i="1"/>
  <c r="AJ1736" i="1"/>
  <c r="BH1736" i="1"/>
  <c r="BZ1736" i="1"/>
  <c r="HG1736" i="1"/>
  <c r="HH1736" i="1"/>
  <c r="HI1736" i="1"/>
  <c r="AJ1737" i="1"/>
  <c r="BH1737" i="1"/>
  <c r="BZ1737" i="1"/>
  <c r="HG1737" i="1"/>
  <c r="HH1737" i="1"/>
  <c r="HI1737" i="1"/>
  <c r="AJ1738" i="1"/>
  <c r="BH1738" i="1"/>
  <c r="BZ1738" i="1"/>
  <c r="HG1738" i="1"/>
  <c r="HH1738" i="1"/>
  <c r="HI1738" i="1"/>
  <c r="AJ1739" i="1"/>
  <c r="BH1739" i="1"/>
  <c r="BZ1739" i="1"/>
  <c r="HG1739" i="1"/>
  <c r="HH1739" i="1"/>
  <c r="HI1739" i="1"/>
  <c r="AJ1740" i="1"/>
  <c r="BH1740" i="1"/>
  <c r="BZ1740" i="1"/>
  <c r="HG1740" i="1"/>
  <c r="HH1740" i="1"/>
  <c r="HI1740" i="1"/>
  <c r="AJ1741" i="1"/>
  <c r="BH1741" i="1"/>
  <c r="BZ1741" i="1"/>
  <c r="HG1741" i="1"/>
  <c r="HH1741" i="1"/>
  <c r="HI1741" i="1"/>
  <c r="AJ1742" i="1"/>
  <c r="BH1742" i="1"/>
  <c r="BZ1742" i="1"/>
  <c r="HG1742" i="1"/>
  <c r="HH1742" i="1"/>
  <c r="HI1742" i="1"/>
  <c r="AJ1743" i="1"/>
  <c r="BH1743" i="1"/>
  <c r="BZ1743" i="1"/>
  <c r="HG1743" i="1"/>
  <c r="HH1743" i="1"/>
  <c r="HI1743" i="1"/>
  <c r="AJ1744" i="1"/>
  <c r="BH1744" i="1"/>
  <c r="BZ1744" i="1"/>
  <c r="HG1744" i="1"/>
  <c r="HH1744" i="1"/>
  <c r="HI1744" i="1"/>
  <c r="AJ1745" i="1"/>
  <c r="BH1745" i="1"/>
  <c r="BZ1745" i="1"/>
  <c r="HG1745" i="1"/>
  <c r="HH1745" i="1"/>
  <c r="HI1745" i="1"/>
  <c r="AJ1746" i="1"/>
  <c r="BH1746" i="1"/>
  <c r="BZ1746" i="1"/>
  <c r="HG1746" i="1"/>
  <c r="HH1746" i="1"/>
  <c r="HI1746" i="1"/>
  <c r="AJ1747" i="1"/>
  <c r="BH1747" i="1"/>
  <c r="BZ1747" i="1"/>
  <c r="HG1747" i="1"/>
  <c r="HH1747" i="1"/>
  <c r="HI1747" i="1"/>
  <c r="AJ1748" i="1"/>
  <c r="BH1748" i="1"/>
  <c r="BZ1748" i="1"/>
  <c r="HG1748" i="1"/>
  <c r="HH1748" i="1"/>
  <c r="HI1748" i="1"/>
  <c r="AJ1749" i="1"/>
  <c r="HG1749" i="1"/>
  <c r="HH1749" i="1"/>
  <c r="HI1749" i="1"/>
  <c r="AJ1750" i="1"/>
  <c r="HG1750" i="1"/>
  <c r="HH1750" i="1"/>
  <c r="HI1750" i="1"/>
  <c r="AJ1751" i="1"/>
  <c r="HG1751" i="1"/>
  <c r="HH1751" i="1"/>
  <c r="HI1751" i="1"/>
  <c r="AJ1752" i="1"/>
  <c r="HG1752" i="1"/>
  <c r="HH1752" i="1"/>
  <c r="HI1752" i="1"/>
  <c r="AJ1753" i="1"/>
  <c r="HG1753" i="1"/>
  <c r="HH1753" i="1"/>
  <c r="HI1753" i="1"/>
  <c r="AJ1754" i="1"/>
  <c r="HG1754" i="1"/>
  <c r="HH1754" i="1"/>
  <c r="HI1754" i="1"/>
  <c r="AJ1755" i="1"/>
  <c r="HG1755" i="1"/>
  <c r="HH1755" i="1"/>
  <c r="HI1755" i="1"/>
  <c r="AJ1756" i="1"/>
  <c r="HG1756" i="1"/>
  <c r="HH1756" i="1"/>
  <c r="HI1756" i="1"/>
  <c r="AJ1757" i="1"/>
  <c r="HG1757" i="1"/>
  <c r="HH1757" i="1"/>
  <c r="HI1757" i="1"/>
  <c r="AJ1758" i="1"/>
  <c r="HG1758" i="1"/>
  <c r="HH1758" i="1"/>
  <c r="HI1758" i="1"/>
  <c r="AJ1759" i="1"/>
  <c r="HG1759" i="1"/>
  <c r="HH1759" i="1"/>
  <c r="HI1759" i="1"/>
  <c r="AJ1760" i="1"/>
  <c r="HG1760" i="1"/>
  <c r="HH1760" i="1"/>
  <c r="HI1760" i="1"/>
  <c r="AJ1761" i="1"/>
  <c r="HG1761" i="1"/>
  <c r="HH1761" i="1"/>
  <c r="HI1761" i="1"/>
  <c r="AJ1762" i="1"/>
  <c r="HG1762" i="1"/>
  <c r="HH1762" i="1"/>
  <c r="HI1762" i="1"/>
  <c r="AJ1763" i="1"/>
  <c r="HG1763" i="1"/>
  <c r="HH1763" i="1"/>
  <c r="HI1763" i="1"/>
  <c r="AJ1764" i="1"/>
  <c r="HG1764" i="1"/>
  <c r="HH1764" i="1"/>
  <c r="HI1764" i="1"/>
  <c r="AJ1765" i="1"/>
  <c r="HG1765" i="1"/>
  <c r="HH1765" i="1"/>
  <c r="HI1765" i="1"/>
  <c r="AJ1766" i="1"/>
  <c r="HG1766" i="1"/>
  <c r="HH1766" i="1"/>
  <c r="HI1766" i="1"/>
  <c r="AJ1767" i="1"/>
  <c r="HG1767" i="1"/>
  <c r="HH1767" i="1"/>
  <c r="HI1767" i="1"/>
  <c r="AJ1768" i="1"/>
  <c r="HG1768" i="1"/>
  <c r="HH1768" i="1"/>
  <c r="HI1768" i="1"/>
  <c r="AJ1769" i="1"/>
  <c r="HG1769" i="1"/>
  <c r="HH1769" i="1"/>
  <c r="HI1769" i="1"/>
  <c r="AJ1770" i="1"/>
  <c r="HG1770" i="1"/>
  <c r="HH1770" i="1"/>
  <c r="HI1770" i="1"/>
  <c r="AJ1771" i="1"/>
  <c r="HG1771" i="1"/>
  <c r="HH1771" i="1"/>
  <c r="HI1771" i="1"/>
  <c r="AJ1772" i="1"/>
  <c r="HG1772" i="1"/>
  <c r="HH1772" i="1"/>
  <c r="HI1772" i="1"/>
  <c r="AJ1773" i="1"/>
  <c r="HG1773" i="1"/>
  <c r="HH1773" i="1"/>
  <c r="HI1773" i="1"/>
  <c r="AJ1774" i="1"/>
  <c r="HG1774" i="1"/>
  <c r="HH1774" i="1"/>
  <c r="HI1774" i="1"/>
  <c r="AJ1775" i="1"/>
  <c r="HG1775" i="1"/>
  <c r="HH1775" i="1"/>
  <c r="HI1775" i="1"/>
  <c r="AJ1776" i="1"/>
  <c r="HG1776" i="1"/>
  <c r="HH1776" i="1"/>
  <c r="HI1776" i="1"/>
  <c r="AJ1777" i="1"/>
  <c r="HG1777" i="1"/>
  <c r="HH1777" i="1"/>
  <c r="HI1777" i="1"/>
  <c r="AJ1778" i="1"/>
  <c r="HG1778" i="1"/>
  <c r="HH1778" i="1"/>
  <c r="HI1778" i="1"/>
  <c r="AJ1779" i="1"/>
  <c r="HG1779" i="1"/>
  <c r="HH1779" i="1"/>
  <c r="HI1779" i="1"/>
  <c r="AJ1780" i="1"/>
  <c r="HG1780" i="1"/>
  <c r="HH1780" i="1"/>
  <c r="HI1780" i="1"/>
  <c r="AJ1781" i="1"/>
  <c r="HG1781" i="1"/>
  <c r="HH1781" i="1"/>
  <c r="HI1781" i="1"/>
  <c r="AJ1782" i="1"/>
  <c r="HG1782" i="1"/>
  <c r="HH1782" i="1"/>
  <c r="HI1782" i="1"/>
  <c r="AJ1783" i="1"/>
  <c r="HG1783" i="1"/>
  <c r="HH1783" i="1"/>
  <c r="HI1783" i="1"/>
  <c r="AJ1784" i="1"/>
  <c r="HG1784" i="1"/>
  <c r="HH1784" i="1"/>
  <c r="HI1784" i="1"/>
  <c r="AJ1785" i="1"/>
  <c r="HG1785" i="1"/>
  <c r="HH1785" i="1"/>
  <c r="HI1785" i="1"/>
  <c r="AJ1786" i="1"/>
  <c r="HG1786" i="1"/>
  <c r="HH1786" i="1"/>
  <c r="HI1786" i="1"/>
  <c r="AJ1787" i="1"/>
  <c r="HG1787" i="1"/>
  <c r="HH1787" i="1"/>
  <c r="HI1787" i="1"/>
  <c r="AJ1788" i="1"/>
  <c r="HG1788" i="1"/>
  <c r="HH1788" i="1"/>
  <c r="HI1788" i="1"/>
  <c r="AJ1789" i="1"/>
  <c r="HG1789" i="1"/>
  <c r="HH1789" i="1"/>
  <c r="HI1789" i="1"/>
  <c r="AJ1790" i="1"/>
  <c r="HG1790" i="1"/>
  <c r="HH1790" i="1"/>
  <c r="HI1790" i="1"/>
  <c r="AJ1791" i="1"/>
  <c r="HG1791" i="1"/>
  <c r="HH1791" i="1"/>
  <c r="HI1791" i="1"/>
  <c r="AJ1792" i="1"/>
  <c r="HG1792" i="1"/>
  <c r="HH1792" i="1"/>
  <c r="HI1792" i="1"/>
  <c r="AJ1793" i="1"/>
  <c r="HG1793" i="1"/>
  <c r="HH1793" i="1"/>
  <c r="HI1793" i="1"/>
  <c r="AJ1794" i="1"/>
  <c r="HG1794" i="1"/>
  <c r="HH1794" i="1"/>
  <c r="HI1794" i="1"/>
  <c r="AJ1795" i="1"/>
  <c r="HG1795" i="1"/>
  <c r="HH1795" i="1"/>
  <c r="HI1795" i="1"/>
  <c r="AJ1796" i="1"/>
  <c r="HG1796" i="1"/>
  <c r="HH1796" i="1"/>
  <c r="HI1796" i="1"/>
  <c r="AJ1797" i="1"/>
  <c r="HG1797" i="1"/>
  <c r="HH1797" i="1"/>
  <c r="HI1797" i="1"/>
  <c r="AJ1798" i="1"/>
  <c r="HG1798" i="1"/>
  <c r="HH1798" i="1"/>
  <c r="HI1798" i="1"/>
  <c r="AJ1799" i="1"/>
  <c r="HG1799" i="1"/>
  <c r="HH1799" i="1"/>
  <c r="HI1799" i="1"/>
  <c r="AJ1800" i="1"/>
  <c r="HG1800" i="1"/>
  <c r="HH1800" i="1"/>
  <c r="HI1800" i="1"/>
  <c r="AJ1801" i="1"/>
  <c r="HG1801" i="1"/>
  <c r="HH1801" i="1"/>
  <c r="HI1801" i="1"/>
  <c r="AJ1802" i="1"/>
  <c r="HG1802" i="1"/>
  <c r="HH1802" i="1"/>
  <c r="HI1802" i="1"/>
  <c r="AJ1803" i="1"/>
  <c r="HG1803" i="1"/>
  <c r="HH1803" i="1"/>
  <c r="HI1803" i="1"/>
  <c r="AJ1804" i="1"/>
  <c r="HG1804" i="1"/>
  <c r="HH1804" i="1"/>
  <c r="HI1804" i="1"/>
  <c r="AJ1805" i="1"/>
  <c r="HG1805" i="1"/>
  <c r="HH1805" i="1"/>
  <c r="HI1805" i="1"/>
  <c r="AJ1806" i="1"/>
  <c r="HG1806" i="1"/>
  <c r="HH1806" i="1"/>
  <c r="HI1806" i="1"/>
  <c r="AJ1807" i="1"/>
  <c r="HG1807" i="1"/>
  <c r="HH1807" i="1"/>
  <c r="HI1807" i="1"/>
  <c r="AJ1808" i="1"/>
  <c r="HG1808" i="1"/>
  <c r="HH1808" i="1"/>
  <c r="HI1808" i="1"/>
  <c r="AJ1809" i="1"/>
  <c r="HG1809" i="1"/>
  <c r="HH1809" i="1"/>
  <c r="HI1809" i="1"/>
  <c r="AJ1810" i="1"/>
  <c r="HG1810" i="1"/>
  <c r="HH1810" i="1"/>
  <c r="HI1810" i="1"/>
  <c r="AJ1811" i="1"/>
  <c r="HG1811" i="1"/>
  <c r="HH1811" i="1"/>
  <c r="HI1811" i="1"/>
  <c r="AJ1812" i="1"/>
  <c r="HG1812" i="1"/>
  <c r="HH1812" i="1"/>
  <c r="HI1812" i="1"/>
  <c r="AJ1813" i="1"/>
  <c r="HG1813" i="1"/>
  <c r="HH1813" i="1"/>
  <c r="HI1813" i="1"/>
  <c r="AJ1814" i="1"/>
  <c r="HG1814" i="1"/>
  <c r="HH1814" i="1"/>
  <c r="HI1814" i="1"/>
  <c r="AJ1815" i="1"/>
  <c r="HG1815" i="1"/>
  <c r="HH1815" i="1"/>
  <c r="HI1815" i="1"/>
  <c r="AJ1816" i="1"/>
  <c r="HG1816" i="1"/>
  <c r="HH1816" i="1"/>
  <c r="HI1816" i="1"/>
  <c r="AJ1817" i="1"/>
  <c r="HG1817" i="1"/>
  <c r="HH1817" i="1"/>
  <c r="HI1817" i="1"/>
  <c r="AJ1818" i="1"/>
  <c r="HG1818" i="1"/>
  <c r="HH1818" i="1"/>
  <c r="HI1818" i="1"/>
  <c r="AJ1819" i="1"/>
  <c r="HG1819" i="1"/>
  <c r="HH1819" i="1"/>
  <c r="HI1819" i="1"/>
  <c r="AJ1820" i="1"/>
  <c r="HG1820" i="1"/>
  <c r="HH1820" i="1"/>
  <c r="HI1820" i="1"/>
  <c r="AJ1821" i="1"/>
  <c r="HG1821" i="1"/>
  <c r="HH1821" i="1"/>
  <c r="HI1821" i="1"/>
  <c r="AJ1822" i="1"/>
  <c r="HG1822" i="1"/>
  <c r="HH1822" i="1"/>
  <c r="HI1822" i="1"/>
  <c r="AJ1823" i="1"/>
  <c r="HG1823" i="1"/>
  <c r="HH1823" i="1"/>
  <c r="HI1823" i="1"/>
  <c r="AJ1824" i="1"/>
  <c r="HG1824" i="1"/>
  <c r="HH1824" i="1"/>
  <c r="HI1824" i="1"/>
  <c r="AJ1825" i="1"/>
  <c r="HG1825" i="1"/>
  <c r="HH1825" i="1"/>
  <c r="HI1825" i="1"/>
  <c r="AJ1826" i="1"/>
  <c r="HG1826" i="1"/>
  <c r="HH1826" i="1"/>
  <c r="HI1826" i="1"/>
  <c r="AJ1827" i="1"/>
  <c r="HG1827" i="1"/>
  <c r="HH1827" i="1"/>
  <c r="HI1827" i="1"/>
  <c r="AJ1828" i="1"/>
  <c r="HG1828" i="1"/>
  <c r="HH1828" i="1"/>
  <c r="HI1828" i="1"/>
  <c r="AJ1829" i="1"/>
  <c r="HG1829" i="1"/>
  <c r="HH1829" i="1"/>
  <c r="HI1829" i="1"/>
  <c r="AJ1830" i="1"/>
  <c r="HG1830" i="1"/>
  <c r="HH1830" i="1"/>
  <c r="HI1830" i="1"/>
  <c r="AJ1831" i="1"/>
  <c r="HG1831" i="1"/>
  <c r="HH1831" i="1"/>
  <c r="HI1831" i="1"/>
  <c r="AJ1832" i="1"/>
  <c r="HG1832" i="1"/>
  <c r="HH1832" i="1"/>
  <c r="HI1832" i="1"/>
  <c r="AJ1833" i="1"/>
  <c r="HG1833" i="1"/>
  <c r="HH1833" i="1"/>
  <c r="HI1833" i="1"/>
  <c r="AJ1834" i="1"/>
  <c r="HG1834" i="1"/>
  <c r="HH1834" i="1"/>
  <c r="HI1834" i="1"/>
  <c r="AJ1835" i="1"/>
  <c r="HG1835" i="1"/>
  <c r="HH1835" i="1"/>
  <c r="HI1835" i="1"/>
  <c r="AJ1836" i="1"/>
  <c r="HG1836" i="1"/>
  <c r="HH1836" i="1"/>
  <c r="HI1836" i="1"/>
  <c r="AJ1837" i="1"/>
  <c r="HG1837" i="1"/>
  <c r="HH1837" i="1"/>
  <c r="HI1837" i="1"/>
  <c r="AJ1838" i="1"/>
  <c r="HG1838" i="1"/>
  <c r="HH1838" i="1"/>
  <c r="HI1838" i="1"/>
  <c r="AJ1839" i="1"/>
  <c r="HG1839" i="1"/>
  <c r="HH1839" i="1"/>
  <c r="HI1839" i="1"/>
  <c r="AJ1840" i="1"/>
  <c r="HG1840" i="1"/>
  <c r="HH1840" i="1"/>
  <c r="HI1840" i="1"/>
  <c r="AJ1841" i="1"/>
  <c r="HG1841" i="1"/>
  <c r="HH1841" i="1"/>
  <c r="HI1841" i="1"/>
  <c r="AJ1842" i="1"/>
  <c r="HG1842" i="1"/>
  <c r="HH1842" i="1"/>
  <c r="HI1842" i="1"/>
  <c r="AJ1843" i="1"/>
  <c r="HG1843" i="1"/>
  <c r="HH1843" i="1"/>
  <c r="HI1843" i="1"/>
  <c r="AJ1844" i="1"/>
  <c r="HG1844" i="1"/>
  <c r="HH1844" i="1"/>
  <c r="HI1844" i="1"/>
  <c r="AJ1845" i="1"/>
  <c r="HG1845" i="1"/>
  <c r="HH1845" i="1"/>
  <c r="HI1845" i="1"/>
  <c r="AJ1846" i="1"/>
  <c r="HG1846" i="1"/>
  <c r="HH1846" i="1"/>
  <c r="HI1846" i="1"/>
  <c r="AJ1847" i="1"/>
  <c r="HG1847" i="1"/>
  <c r="HH1847" i="1"/>
  <c r="HI1847" i="1"/>
  <c r="AJ1848" i="1"/>
  <c r="HG1848" i="1"/>
  <c r="HH1848" i="1"/>
  <c r="HI1848" i="1"/>
  <c r="AJ1849" i="1"/>
  <c r="HG1849" i="1"/>
  <c r="HH1849" i="1"/>
  <c r="HI1849" i="1"/>
  <c r="AJ1850" i="1"/>
  <c r="HG1850" i="1"/>
  <c r="HH1850" i="1"/>
  <c r="HI1850" i="1"/>
  <c r="AJ1851" i="1"/>
  <c r="HG1851" i="1"/>
  <c r="HH1851" i="1"/>
  <c r="HI1851" i="1"/>
  <c r="AJ1852" i="1"/>
  <c r="HG1852" i="1"/>
  <c r="HH1852" i="1"/>
  <c r="HI1852" i="1"/>
  <c r="AJ1853" i="1"/>
  <c r="HG1853" i="1"/>
  <c r="HH1853" i="1"/>
  <c r="HI1853" i="1"/>
  <c r="AJ1854" i="1"/>
  <c r="HG1854" i="1"/>
  <c r="HH1854" i="1"/>
  <c r="HI1854" i="1"/>
  <c r="AJ1855" i="1"/>
  <c r="HG1855" i="1"/>
  <c r="HH1855" i="1"/>
  <c r="HI1855" i="1"/>
  <c r="AJ1856" i="1"/>
  <c r="HG1856" i="1"/>
  <c r="HH1856" i="1"/>
  <c r="HI1856" i="1"/>
  <c r="AJ1857" i="1"/>
  <c r="HG1857" i="1"/>
  <c r="HH1857" i="1"/>
  <c r="HI1857" i="1"/>
  <c r="AJ1858" i="1"/>
  <c r="HG1858" i="1"/>
  <c r="HH1858" i="1"/>
  <c r="HI1858" i="1"/>
  <c r="AJ1859" i="1"/>
  <c r="HG1859" i="1"/>
  <c r="HH1859" i="1"/>
  <c r="HI1859" i="1"/>
  <c r="AJ1860" i="1"/>
  <c r="HG1860" i="1"/>
  <c r="HH1860" i="1"/>
  <c r="HI1860" i="1"/>
  <c r="AJ1861" i="1"/>
  <c r="HG1861" i="1"/>
  <c r="HH1861" i="1"/>
  <c r="HI1861" i="1"/>
  <c r="AJ1862" i="1"/>
  <c r="HG1862" i="1"/>
  <c r="HH1862" i="1"/>
  <c r="HI1862" i="1"/>
  <c r="AJ1863" i="1"/>
  <c r="HG1863" i="1"/>
  <c r="HH1863" i="1"/>
  <c r="HI1863" i="1"/>
  <c r="AJ1864" i="1"/>
  <c r="HG1864" i="1"/>
  <c r="HH1864" i="1"/>
  <c r="HI1864" i="1"/>
  <c r="AJ1865" i="1"/>
  <c r="HG1865" i="1"/>
  <c r="HH1865" i="1"/>
  <c r="HI1865" i="1"/>
  <c r="AJ1866" i="1"/>
  <c r="HG1866" i="1"/>
  <c r="HH1866" i="1"/>
  <c r="HI1866" i="1"/>
  <c r="AJ1867" i="1"/>
  <c r="HG1867" i="1"/>
  <c r="HH1867" i="1"/>
  <c r="HI1867" i="1"/>
  <c r="AJ1868" i="1"/>
  <c r="HG1868" i="1"/>
  <c r="HH1868" i="1"/>
  <c r="HI1868" i="1"/>
  <c r="AJ1869" i="1"/>
  <c r="HG1869" i="1"/>
  <c r="HH1869" i="1"/>
  <c r="HI1869" i="1"/>
  <c r="AJ1870" i="1"/>
  <c r="HG1870" i="1"/>
  <c r="HH1870" i="1"/>
  <c r="HI1870" i="1"/>
  <c r="AJ1871" i="1"/>
  <c r="HG1871" i="1"/>
  <c r="HH1871" i="1"/>
  <c r="HI1871" i="1"/>
  <c r="AJ1872" i="1"/>
  <c r="HG1872" i="1"/>
  <c r="HH1872" i="1"/>
  <c r="HI1872" i="1"/>
  <c r="AJ1873" i="1"/>
  <c r="HG1873" i="1"/>
  <c r="HH1873" i="1"/>
  <c r="HI1873" i="1"/>
  <c r="AJ1874" i="1"/>
  <c r="HG1874" i="1"/>
  <c r="HH1874" i="1"/>
  <c r="HI1874" i="1"/>
  <c r="AJ1875" i="1"/>
  <c r="HG1875" i="1"/>
  <c r="HH1875" i="1"/>
  <c r="HI1875" i="1"/>
  <c r="AJ1876" i="1"/>
  <c r="HG1876" i="1"/>
  <c r="HH1876" i="1"/>
  <c r="HI1876" i="1"/>
  <c r="AJ1877" i="1"/>
  <c r="HG1877" i="1"/>
  <c r="HH1877" i="1"/>
  <c r="HI1877" i="1"/>
  <c r="AJ1878" i="1"/>
  <c r="HG1878" i="1"/>
  <c r="HH1878" i="1"/>
  <c r="HI1878" i="1"/>
  <c r="AJ1879" i="1"/>
  <c r="HG1879" i="1"/>
  <c r="HH1879" i="1"/>
  <c r="HI1879" i="1"/>
  <c r="AJ1880" i="1"/>
  <c r="HG1880" i="1"/>
  <c r="HH1880" i="1"/>
  <c r="HI1880" i="1"/>
  <c r="AJ1881" i="1"/>
  <c r="HG1881" i="1"/>
  <c r="HH1881" i="1"/>
  <c r="HI1881" i="1"/>
  <c r="AJ1882" i="1"/>
  <c r="HG1882" i="1"/>
  <c r="HH1882" i="1"/>
  <c r="HI1882" i="1"/>
  <c r="AJ1883" i="1"/>
  <c r="HG1883" i="1"/>
  <c r="HH1883" i="1"/>
  <c r="HI1883" i="1"/>
  <c r="AJ1884" i="1"/>
  <c r="HG1884" i="1"/>
  <c r="HH1884" i="1"/>
  <c r="HI1884" i="1"/>
  <c r="AJ1885" i="1"/>
  <c r="HG1885" i="1"/>
  <c r="HH1885" i="1"/>
  <c r="HI1885" i="1"/>
  <c r="AJ1886" i="1"/>
  <c r="HG1886" i="1"/>
  <c r="HH1886" i="1"/>
  <c r="HI1886" i="1"/>
  <c r="AJ1887" i="1"/>
  <c r="HG1887" i="1"/>
  <c r="HH1887" i="1"/>
  <c r="HI1887" i="1"/>
  <c r="AJ1888" i="1"/>
  <c r="HG1888" i="1"/>
  <c r="HH1888" i="1"/>
  <c r="HI1888" i="1"/>
  <c r="AJ1889" i="1"/>
  <c r="HG1889" i="1"/>
  <c r="HH1889" i="1"/>
  <c r="HI1889" i="1"/>
  <c r="AJ1890" i="1"/>
  <c r="HG1890" i="1"/>
  <c r="HH1890" i="1"/>
  <c r="HI1890" i="1"/>
  <c r="AJ1891" i="1"/>
  <c r="HG1891" i="1"/>
  <c r="HH1891" i="1"/>
  <c r="HI1891" i="1"/>
  <c r="AJ1892" i="1"/>
  <c r="HG1892" i="1"/>
  <c r="HH1892" i="1"/>
  <c r="HI1892" i="1"/>
  <c r="AJ1893" i="1"/>
  <c r="HG1893" i="1"/>
  <c r="HH1893" i="1"/>
  <c r="HI1893" i="1"/>
  <c r="AJ1894" i="1"/>
  <c r="HG1894" i="1"/>
  <c r="HH1894" i="1"/>
  <c r="HI1894" i="1"/>
  <c r="AJ1895" i="1"/>
  <c r="HG1895" i="1"/>
  <c r="HH1895" i="1"/>
  <c r="HI1895" i="1"/>
  <c r="AJ1896" i="1"/>
  <c r="HG1896" i="1"/>
  <c r="HH1896" i="1"/>
  <c r="HI1896" i="1"/>
  <c r="AJ1897" i="1"/>
  <c r="HG1897" i="1"/>
  <c r="HH1897" i="1"/>
  <c r="HI1897" i="1"/>
  <c r="AJ1898" i="1"/>
  <c r="HG1898" i="1"/>
  <c r="HH1898" i="1"/>
  <c r="HI1898" i="1"/>
  <c r="AJ1899" i="1"/>
  <c r="HG1899" i="1"/>
  <c r="HH1899" i="1"/>
  <c r="HI1899" i="1"/>
  <c r="AJ1900" i="1"/>
  <c r="HG1900" i="1"/>
  <c r="HH1900" i="1"/>
  <c r="HI1900" i="1"/>
  <c r="AJ1901" i="1"/>
  <c r="HG1901" i="1"/>
  <c r="HH1901" i="1"/>
  <c r="HI1901" i="1"/>
  <c r="AJ1902" i="1"/>
  <c r="HG1902" i="1"/>
  <c r="HH1902" i="1"/>
  <c r="HI1902" i="1"/>
  <c r="AJ1903" i="1"/>
  <c r="HG1903" i="1"/>
  <c r="HH1903" i="1"/>
  <c r="HI1903" i="1"/>
  <c r="AJ1904" i="1"/>
  <c r="HG1904" i="1"/>
  <c r="HH1904" i="1"/>
  <c r="HI1904" i="1"/>
  <c r="AJ1905" i="1"/>
  <c r="HG1905" i="1"/>
  <c r="HH1905" i="1"/>
  <c r="HI1905" i="1"/>
  <c r="AJ1906" i="1"/>
  <c r="HG1906" i="1"/>
  <c r="HH1906" i="1"/>
  <c r="HI1906" i="1"/>
  <c r="AJ1907" i="1"/>
  <c r="HG1907" i="1"/>
  <c r="HH1907" i="1"/>
  <c r="HI1907" i="1"/>
  <c r="AJ1908" i="1"/>
  <c r="HG1908" i="1"/>
  <c r="HH1908" i="1"/>
  <c r="HI1908" i="1"/>
  <c r="AJ1909" i="1"/>
  <c r="HG1909" i="1"/>
  <c r="HH1909" i="1"/>
  <c r="HI1909" i="1"/>
  <c r="AJ1910" i="1"/>
  <c r="HG1910" i="1"/>
  <c r="HH1910" i="1"/>
  <c r="HI1910" i="1"/>
  <c r="AJ1911" i="1"/>
  <c r="HG1911" i="1"/>
  <c r="HH1911" i="1"/>
  <c r="HI1911" i="1"/>
  <c r="AJ1912" i="1"/>
  <c r="HG1912" i="1"/>
  <c r="HH1912" i="1"/>
  <c r="HI1912" i="1"/>
  <c r="AJ1913" i="1"/>
  <c r="HG1913" i="1"/>
  <c r="HH1913" i="1"/>
  <c r="HI1913" i="1"/>
  <c r="AJ1914" i="1"/>
  <c r="HG1914" i="1"/>
  <c r="HH1914" i="1"/>
  <c r="HI1914" i="1"/>
  <c r="AJ1915" i="1"/>
  <c r="HG1915" i="1"/>
  <c r="HH1915" i="1"/>
  <c r="HI1915" i="1"/>
  <c r="AJ1916" i="1"/>
  <c r="HG1916" i="1"/>
  <c r="HH1916" i="1"/>
  <c r="HI1916" i="1"/>
  <c r="AJ1917" i="1"/>
  <c r="HG1917" i="1"/>
  <c r="HH1917" i="1"/>
  <c r="HI1917" i="1"/>
  <c r="AJ1918" i="1"/>
  <c r="HG1918" i="1"/>
  <c r="HH1918" i="1"/>
  <c r="HI1918" i="1"/>
  <c r="AJ1919" i="1"/>
  <c r="HG1919" i="1"/>
  <c r="HH1919" i="1"/>
  <c r="HI1919" i="1"/>
  <c r="AJ1920" i="1"/>
  <c r="HG1920" i="1"/>
  <c r="HH1920" i="1"/>
  <c r="HI1920" i="1"/>
  <c r="AJ1921" i="1"/>
  <c r="HG1921" i="1"/>
  <c r="HH1921" i="1"/>
  <c r="HI1921" i="1"/>
  <c r="AJ1922" i="1"/>
  <c r="HG1922" i="1"/>
  <c r="HH1922" i="1"/>
  <c r="HI1922" i="1"/>
  <c r="AJ1923" i="1"/>
  <c r="HG1923" i="1"/>
  <c r="HH1923" i="1"/>
  <c r="HI1923" i="1"/>
  <c r="AJ1924" i="1"/>
  <c r="HG1924" i="1"/>
  <c r="HH1924" i="1"/>
  <c r="HI1924" i="1"/>
  <c r="AJ1925" i="1"/>
  <c r="HG1925" i="1"/>
  <c r="HH1925" i="1"/>
  <c r="HI1925" i="1"/>
  <c r="AJ1926" i="1"/>
  <c r="HG1926" i="1"/>
  <c r="HH1926" i="1"/>
  <c r="HI1926" i="1"/>
  <c r="AJ1927" i="1"/>
  <c r="HG1927" i="1"/>
  <c r="HH1927" i="1"/>
  <c r="HI1927" i="1"/>
  <c r="AJ1928" i="1"/>
  <c r="HG1928" i="1"/>
  <c r="HH1928" i="1"/>
  <c r="HI1928" i="1"/>
  <c r="AJ1929" i="1"/>
  <c r="HG1929" i="1"/>
  <c r="HH1929" i="1"/>
  <c r="HI1929" i="1"/>
  <c r="AJ1930" i="1"/>
  <c r="HG1930" i="1"/>
  <c r="HH1930" i="1"/>
  <c r="HI1930" i="1"/>
  <c r="AJ1931" i="1"/>
  <c r="HG1931" i="1"/>
  <c r="HH1931" i="1"/>
  <c r="HI1931" i="1"/>
  <c r="AJ1932" i="1"/>
  <c r="HG1932" i="1"/>
  <c r="HH1932" i="1"/>
  <c r="HI1932" i="1"/>
  <c r="AJ1933" i="1"/>
  <c r="HG1933" i="1"/>
  <c r="HH1933" i="1"/>
  <c r="HI1933" i="1"/>
  <c r="AJ1934" i="1"/>
  <c r="HG1934" i="1"/>
  <c r="HH1934" i="1"/>
  <c r="HI1934" i="1"/>
  <c r="AJ1935" i="1"/>
  <c r="HG1935" i="1"/>
  <c r="HH1935" i="1"/>
  <c r="HI1935" i="1"/>
  <c r="AJ1936" i="1"/>
  <c r="HG1936" i="1"/>
  <c r="HH1936" i="1"/>
  <c r="HI1936" i="1"/>
  <c r="AJ1937" i="1"/>
  <c r="HG1937" i="1"/>
  <c r="HH1937" i="1"/>
  <c r="HI1937" i="1"/>
  <c r="AJ1938" i="1"/>
  <c r="HG1938" i="1"/>
  <c r="HH1938" i="1"/>
  <c r="HI1938" i="1"/>
  <c r="AJ1939" i="1"/>
  <c r="HG1939" i="1"/>
  <c r="HH1939" i="1"/>
  <c r="HI1939" i="1"/>
  <c r="AJ1940" i="1"/>
  <c r="HG1940" i="1"/>
  <c r="HH1940" i="1"/>
  <c r="HI1940" i="1"/>
  <c r="AJ1941" i="1"/>
  <c r="HG1941" i="1"/>
  <c r="HH1941" i="1"/>
  <c r="HI1941" i="1"/>
  <c r="AJ1942" i="1"/>
  <c r="HG1942" i="1"/>
  <c r="HH1942" i="1"/>
  <c r="HI1942" i="1"/>
  <c r="AJ1943" i="1"/>
  <c r="HG1943" i="1"/>
  <c r="HH1943" i="1"/>
  <c r="HI1943" i="1"/>
  <c r="AJ1944" i="1"/>
  <c r="HG1944" i="1"/>
  <c r="HH1944" i="1"/>
  <c r="HI1944" i="1"/>
  <c r="AJ1945" i="1"/>
  <c r="HG1945" i="1"/>
  <c r="HH1945" i="1"/>
  <c r="HI1945" i="1"/>
  <c r="AJ1946" i="1"/>
  <c r="HG1946" i="1"/>
  <c r="HH1946" i="1"/>
  <c r="HI1946" i="1"/>
  <c r="AJ1947" i="1"/>
  <c r="HG1947" i="1"/>
  <c r="HH1947" i="1"/>
  <c r="HI1947" i="1"/>
  <c r="AJ1948" i="1"/>
  <c r="HG1948" i="1"/>
  <c r="HH1948" i="1"/>
  <c r="HI1948" i="1"/>
  <c r="AJ1949" i="1"/>
  <c r="HG1949" i="1"/>
  <c r="HH1949" i="1"/>
  <c r="HI1949" i="1"/>
  <c r="AJ1950" i="1"/>
  <c r="HG1950" i="1"/>
  <c r="HH1950" i="1"/>
  <c r="HI1950" i="1"/>
  <c r="AJ1951" i="1"/>
  <c r="HG1951" i="1"/>
  <c r="HH1951" i="1"/>
  <c r="HI1951" i="1"/>
  <c r="AJ1952" i="1"/>
  <c r="HG1952" i="1"/>
  <c r="HH1952" i="1"/>
  <c r="HI1952" i="1"/>
  <c r="AJ1953" i="1"/>
  <c r="HG1953" i="1"/>
  <c r="HH1953" i="1"/>
  <c r="HI1953" i="1"/>
  <c r="AJ1954" i="1"/>
  <c r="HG1954" i="1"/>
  <c r="HH1954" i="1"/>
  <c r="HI1954" i="1"/>
  <c r="AJ1955" i="1"/>
  <c r="HG1955" i="1"/>
  <c r="HH1955" i="1"/>
  <c r="HI1955" i="1"/>
  <c r="AJ1956" i="1"/>
  <c r="HG1956" i="1"/>
  <c r="HH1956" i="1"/>
  <c r="HI1956" i="1"/>
  <c r="AJ1957" i="1"/>
  <c r="HG1957" i="1"/>
  <c r="HH1957" i="1"/>
  <c r="HI1957" i="1"/>
  <c r="AJ1958" i="1"/>
  <c r="HG1958" i="1"/>
  <c r="HH1958" i="1"/>
  <c r="HI1958" i="1"/>
  <c r="AJ1959" i="1"/>
  <c r="HG1959" i="1"/>
  <c r="HH1959" i="1"/>
  <c r="HI1959" i="1"/>
  <c r="AJ1960" i="1"/>
  <c r="HG1960" i="1"/>
  <c r="HH1960" i="1"/>
  <c r="HI1960" i="1"/>
  <c r="AJ1961" i="1"/>
  <c r="HG1961" i="1"/>
  <c r="HH1961" i="1"/>
  <c r="HI1961" i="1"/>
  <c r="AJ1962" i="1"/>
  <c r="HG1962" i="1"/>
  <c r="HH1962" i="1"/>
  <c r="HI1962" i="1"/>
  <c r="AJ1963" i="1"/>
  <c r="HG1963" i="1"/>
  <c r="HH1963" i="1"/>
  <c r="HI1963" i="1"/>
  <c r="AJ1964" i="1"/>
  <c r="HG1964" i="1"/>
  <c r="HH1964" i="1"/>
  <c r="HI1964" i="1"/>
  <c r="AJ1965" i="1"/>
  <c r="HG1965" i="1"/>
  <c r="HH1965" i="1"/>
  <c r="HI1965" i="1"/>
  <c r="AJ1966" i="1"/>
  <c r="HG1966" i="1"/>
  <c r="HH1966" i="1"/>
  <c r="HI1966" i="1"/>
  <c r="AJ1967" i="1"/>
  <c r="HG1967" i="1"/>
  <c r="HH1967" i="1"/>
  <c r="HI1967" i="1"/>
  <c r="AJ1968" i="1"/>
  <c r="HG1968" i="1"/>
  <c r="HH1968" i="1"/>
  <c r="HI1968" i="1"/>
  <c r="AJ1969" i="1"/>
  <c r="HG1969" i="1"/>
  <c r="HH1969" i="1"/>
  <c r="HI1969" i="1"/>
  <c r="AJ1970" i="1"/>
  <c r="HG1970" i="1"/>
  <c r="HH1970" i="1"/>
  <c r="HI1970" i="1"/>
  <c r="AJ1971" i="1"/>
  <c r="HG1971" i="1"/>
  <c r="HH1971" i="1"/>
  <c r="HI1971" i="1"/>
  <c r="AJ1972" i="1"/>
  <c r="HG1972" i="1"/>
  <c r="HH1972" i="1"/>
  <c r="HI1972" i="1"/>
  <c r="AJ1973" i="1"/>
  <c r="HG1973" i="1"/>
  <c r="HH1973" i="1"/>
  <c r="HI1973" i="1"/>
  <c r="AJ1974" i="1"/>
  <c r="HG1974" i="1"/>
  <c r="HH1974" i="1"/>
  <c r="HI1974" i="1"/>
  <c r="AJ1975" i="1"/>
  <c r="HG1975" i="1"/>
  <c r="HH1975" i="1"/>
  <c r="HI1975" i="1"/>
  <c r="AJ1976" i="1"/>
  <c r="HG1976" i="1"/>
  <c r="HH1976" i="1"/>
  <c r="HI1976" i="1"/>
  <c r="AJ1977" i="1"/>
  <c r="HG1977" i="1"/>
  <c r="HH1977" i="1"/>
  <c r="HI1977" i="1"/>
  <c r="AJ1978" i="1"/>
  <c r="HG1978" i="1"/>
  <c r="HH1978" i="1"/>
  <c r="HI1978" i="1"/>
  <c r="AJ1979" i="1"/>
  <c r="HG1979" i="1"/>
  <c r="HH1979" i="1"/>
  <c r="HI1979" i="1"/>
  <c r="AJ1980" i="1"/>
  <c r="HG1980" i="1"/>
  <c r="HH1980" i="1"/>
  <c r="HI1980" i="1"/>
  <c r="AJ1981" i="1"/>
  <c r="HG1981" i="1"/>
  <c r="HH1981" i="1"/>
  <c r="HI1981" i="1"/>
  <c r="AJ1982" i="1"/>
  <c r="HG1982" i="1"/>
  <c r="HH1982" i="1"/>
  <c r="HI1982" i="1"/>
  <c r="AJ1983" i="1"/>
  <c r="HG1983" i="1"/>
  <c r="HH1983" i="1"/>
  <c r="HI1983" i="1"/>
  <c r="AJ1984" i="1"/>
  <c r="HG1984" i="1"/>
  <c r="HH1984" i="1"/>
  <c r="HI1984" i="1"/>
  <c r="AJ1985" i="1"/>
  <c r="HG1985" i="1"/>
  <c r="HH1985" i="1"/>
  <c r="HI1985" i="1"/>
  <c r="AJ1986" i="1"/>
  <c r="HG1986" i="1"/>
  <c r="HH1986" i="1"/>
  <c r="HI1986" i="1"/>
  <c r="AJ1987" i="1"/>
  <c r="HG1987" i="1"/>
  <c r="HH1987" i="1"/>
  <c r="HI1987" i="1"/>
  <c r="AJ1988" i="1"/>
  <c r="HG1988" i="1"/>
  <c r="HH1988" i="1"/>
  <c r="HI1988" i="1"/>
  <c r="AJ1989" i="1"/>
  <c r="HG1989" i="1"/>
  <c r="HH1989" i="1"/>
  <c r="HI1989" i="1"/>
  <c r="AJ1990" i="1"/>
  <c r="HG1990" i="1"/>
  <c r="HH1990" i="1"/>
  <c r="HI1990" i="1"/>
  <c r="AJ1991" i="1"/>
  <c r="HG1991" i="1"/>
  <c r="HH1991" i="1"/>
  <c r="HI1991" i="1"/>
  <c r="AJ1992" i="1"/>
  <c r="HG1992" i="1"/>
  <c r="HH1992" i="1"/>
  <c r="HI1992" i="1"/>
  <c r="AJ1993" i="1"/>
  <c r="HG1993" i="1"/>
  <c r="HH1993" i="1"/>
  <c r="HI1993" i="1"/>
  <c r="AJ1994" i="1"/>
  <c r="HG1994" i="1"/>
  <c r="HH1994" i="1"/>
  <c r="HI1994" i="1"/>
  <c r="AJ1995" i="1"/>
  <c r="HG1995" i="1"/>
  <c r="HH1995" i="1"/>
  <c r="HI1995" i="1"/>
  <c r="AJ1996" i="1"/>
  <c r="HG1996" i="1"/>
  <c r="HH1996" i="1"/>
  <c r="HI1996" i="1"/>
  <c r="AJ1997" i="1"/>
  <c r="HG1997" i="1"/>
  <c r="HH1997" i="1"/>
  <c r="HI1997" i="1"/>
  <c r="AJ1998" i="1"/>
  <c r="HG1998" i="1"/>
  <c r="HH1998" i="1"/>
  <c r="HI1998" i="1"/>
  <c r="AJ1999" i="1"/>
  <c r="HG1999" i="1"/>
  <c r="HH1999" i="1"/>
  <c r="HI1999" i="1"/>
  <c r="AJ2000" i="1"/>
  <c r="HG2000" i="1"/>
  <c r="HH2000" i="1"/>
  <c r="HI2000" i="1"/>
  <c r="AJ2001" i="1"/>
  <c r="HG2001" i="1"/>
  <c r="HH2001" i="1"/>
  <c r="HI2001" i="1"/>
  <c r="AJ2002" i="1"/>
  <c r="HG2002" i="1"/>
  <c r="HH2002" i="1"/>
  <c r="HI2002" i="1"/>
  <c r="AJ2003" i="1"/>
  <c r="HG2003" i="1"/>
  <c r="HH2003" i="1"/>
  <c r="HI2003" i="1"/>
  <c r="AJ2004" i="1"/>
  <c r="HG2004" i="1"/>
  <c r="HH2004" i="1"/>
  <c r="HI2004" i="1"/>
  <c r="AJ2005" i="1"/>
  <c r="HG2005" i="1"/>
  <c r="HH2005" i="1"/>
  <c r="HI2005" i="1"/>
  <c r="AJ2006" i="1"/>
  <c r="HG2006" i="1"/>
  <c r="HH2006" i="1"/>
  <c r="HI2006" i="1"/>
  <c r="AJ2007" i="1"/>
  <c r="HG2007" i="1"/>
  <c r="HH2007" i="1"/>
  <c r="HI2007" i="1"/>
  <c r="AJ2008" i="1"/>
  <c r="HG2008" i="1"/>
  <c r="HH2008" i="1"/>
  <c r="HI2008" i="1"/>
  <c r="AJ2009" i="1"/>
  <c r="HG2009" i="1"/>
  <c r="HH2009" i="1"/>
  <c r="HI2009" i="1"/>
  <c r="AJ2010" i="1"/>
  <c r="HG2010" i="1"/>
  <c r="HH2010" i="1"/>
  <c r="HI2010" i="1"/>
  <c r="AJ2011" i="1"/>
  <c r="HG2011" i="1"/>
  <c r="HH2011" i="1"/>
  <c r="HI2011" i="1"/>
  <c r="AJ2012" i="1"/>
  <c r="HG2012" i="1"/>
  <c r="HH2012" i="1"/>
  <c r="HI2012" i="1"/>
  <c r="AJ2013" i="1"/>
  <c r="HG2013" i="1"/>
  <c r="HH2013" i="1"/>
  <c r="HI2013" i="1"/>
  <c r="AJ2014" i="1"/>
  <c r="HG2014" i="1"/>
  <c r="HH2014" i="1"/>
  <c r="HI2014" i="1"/>
  <c r="AJ2015" i="1"/>
  <c r="HG2015" i="1"/>
  <c r="HH2015" i="1"/>
  <c r="HI2015" i="1"/>
  <c r="AJ2016" i="1"/>
  <c r="HG2016" i="1"/>
  <c r="HH2016" i="1"/>
  <c r="HI2016" i="1"/>
  <c r="AJ2017" i="1"/>
  <c r="HG2017" i="1"/>
  <c r="HH2017" i="1"/>
  <c r="HI2017" i="1"/>
  <c r="AJ2018" i="1"/>
  <c r="HG2018" i="1"/>
  <c r="HH2018" i="1"/>
  <c r="HI2018" i="1"/>
  <c r="AJ2019" i="1"/>
  <c r="HG2019" i="1"/>
  <c r="HH2019" i="1"/>
  <c r="HI2019" i="1"/>
  <c r="AJ2020" i="1"/>
  <c r="HG2020" i="1"/>
  <c r="HH2020" i="1"/>
  <c r="HI2020" i="1"/>
  <c r="AJ2021" i="1"/>
  <c r="HG2021" i="1"/>
  <c r="HH2021" i="1"/>
  <c r="HI2021" i="1"/>
  <c r="AJ2022" i="1"/>
  <c r="HG2022" i="1"/>
  <c r="HH2022" i="1"/>
  <c r="HI2022" i="1"/>
  <c r="AJ2023" i="1"/>
  <c r="HG2023" i="1"/>
  <c r="HH2023" i="1"/>
  <c r="HI2023" i="1"/>
  <c r="AJ2024" i="1"/>
  <c r="HG2024" i="1"/>
  <c r="HH2024" i="1"/>
  <c r="HI2024" i="1"/>
  <c r="AJ2025" i="1"/>
  <c r="HG2025" i="1"/>
  <c r="HH2025" i="1"/>
  <c r="HI2025" i="1"/>
  <c r="AJ2026" i="1"/>
  <c r="HG2026" i="1"/>
  <c r="HH2026" i="1"/>
  <c r="HI2026" i="1"/>
  <c r="AJ2027" i="1"/>
  <c r="HG2027" i="1"/>
  <c r="HH2027" i="1"/>
  <c r="HI2027" i="1"/>
  <c r="AJ2028" i="1"/>
  <c r="HG2028" i="1"/>
  <c r="HH2028" i="1"/>
  <c r="HI2028" i="1"/>
  <c r="AJ2029" i="1"/>
  <c r="HG2029" i="1"/>
  <c r="HH2029" i="1"/>
  <c r="HI2029" i="1"/>
  <c r="AJ2030" i="1"/>
  <c r="HG2030" i="1"/>
  <c r="HH2030" i="1"/>
  <c r="HI2030" i="1"/>
  <c r="AJ2031" i="1"/>
  <c r="HG2031" i="1"/>
  <c r="HH2031" i="1"/>
  <c r="HI2031" i="1"/>
  <c r="AJ2032" i="1"/>
  <c r="HG2032" i="1"/>
  <c r="HH2032" i="1"/>
  <c r="HI2032" i="1"/>
  <c r="AJ2033" i="1"/>
  <c r="HG2033" i="1"/>
  <c r="HH2033" i="1"/>
  <c r="HI2033" i="1"/>
  <c r="AJ2034" i="1"/>
  <c r="HG2034" i="1"/>
  <c r="HH2034" i="1"/>
  <c r="HI2034" i="1"/>
  <c r="AJ2035" i="1"/>
  <c r="HG2035" i="1"/>
  <c r="HH2035" i="1"/>
  <c r="HI2035" i="1"/>
  <c r="AJ2036" i="1"/>
  <c r="HG2036" i="1"/>
  <c r="HH2036" i="1"/>
  <c r="HI2036" i="1"/>
  <c r="AJ2037" i="1"/>
  <c r="HG2037" i="1"/>
  <c r="HH2037" i="1"/>
  <c r="HI2037" i="1"/>
  <c r="AJ2038" i="1"/>
  <c r="HG2038" i="1"/>
  <c r="HH2038" i="1"/>
  <c r="HI2038" i="1"/>
  <c r="AJ2039" i="1"/>
  <c r="HG2039" i="1"/>
  <c r="HH2039" i="1"/>
  <c r="HI2039" i="1"/>
  <c r="AJ2040" i="1"/>
  <c r="HG2040" i="1"/>
  <c r="HH2040" i="1"/>
  <c r="HI2040" i="1"/>
  <c r="AJ2041" i="1"/>
  <c r="HG2041" i="1"/>
  <c r="HH2041" i="1"/>
  <c r="HI2041" i="1"/>
  <c r="AJ2042" i="1"/>
  <c r="HG2042" i="1"/>
  <c r="HH2042" i="1"/>
  <c r="HI2042" i="1"/>
  <c r="AJ2043" i="1"/>
  <c r="HG2043" i="1"/>
  <c r="HH2043" i="1"/>
  <c r="HI2043" i="1"/>
  <c r="AJ2044" i="1"/>
  <c r="HG2044" i="1"/>
  <c r="HH2044" i="1"/>
  <c r="HI2044" i="1"/>
  <c r="AJ2045" i="1"/>
  <c r="HG2045" i="1"/>
  <c r="HH2045" i="1"/>
  <c r="HI2045" i="1"/>
  <c r="AJ2046" i="1"/>
  <c r="HG2046" i="1"/>
  <c r="HH2046" i="1"/>
  <c r="HI2046" i="1"/>
  <c r="AJ2047" i="1"/>
  <c r="HG2047" i="1"/>
  <c r="HH2047" i="1"/>
  <c r="HI2047" i="1"/>
  <c r="AJ2048" i="1"/>
  <c r="HG2048" i="1"/>
  <c r="HH2048" i="1"/>
  <c r="HI2048" i="1"/>
  <c r="AJ2049" i="1"/>
  <c r="HG2049" i="1"/>
  <c r="HH2049" i="1"/>
  <c r="HI2049" i="1"/>
  <c r="AJ2050" i="1"/>
  <c r="HG2050" i="1"/>
  <c r="HH2050" i="1"/>
  <c r="HI2050" i="1"/>
  <c r="AJ2051" i="1"/>
  <c r="HG2051" i="1"/>
  <c r="HH2051" i="1"/>
  <c r="HI2051" i="1"/>
  <c r="AJ2052" i="1"/>
  <c r="HG2052" i="1"/>
  <c r="HH2052" i="1"/>
  <c r="HI2052" i="1"/>
  <c r="AJ2053" i="1"/>
  <c r="HG2053" i="1"/>
  <c r="HH2053" i="1"/>
  <c r="HI2053" i="1"/>
  <c r="AJ2054" i="1"/>
  <c r="HG2054" i="1"/>
  <c r="HH2054" i="1"/>
  <c r="HI2054" i="1"/>
  <c r="AJ2055" i="1"/>
  <c r="HG2055" i="1"/>
  <c r="HH2055" i="1"/>
  <c r="HI2055" i="1"/>
  <c r="AJ2056" i="1"/>
  <c r="HG2056" i="1"/>
  <c r="HH2056" i="1"/>
  <c r="HI2056" i="1"/>
  <c r="AJ2057" i="1"/>
  <c r="HG2057" i="1"/>
  <c r="HH2057" i="1"/>
  <c r="HI2057" i="1"/>
  <c r="AJ2058" i="1"/>
  <c r="HG2058" i="1"/>
  <c r="HH2058" i="1"/>
  <c r="HI2058" i="1"/>
  <c r="AJ2059" i="1"/>
  <c r="HG2059" i="1"/>
  <c r="HH2059" i="1"/>
  <c r="HI2059" i="1"/>
  <c r="AJ2060" i="1"/>
  <c r="HG2060" i="1"/>
  <c r="HH2060" i="1"/>
  <c r="HI2060" i="1"/>
  <c r="AJ2061" i="1"/>
  <c r="HG2061" i="1"/>
  <c r="HH2061" i="1"/>
  <c r="HI2061" i="1"/>
  <c r="AJ2062" i="1"/>
  <c r="HG2062" i="1"/>
  <c r="HH2062" i="1"/>
  <c r="HI2062" i="1"/>
  <c r="AJ2063" i="1"/>
  <c r="HG2063" i="1"/>
  <c r="HH2063" i="1"/>
  <c r="HI2063" i="1"/>
  <c r="AJ2064" i="1"/>
  <c r="HG2064" i="1"/>
  <c r="HH2064" i="1"/>
  <c r="HI2064" i="1"/>
  <c r="AJ2065" i="1"/>
  <c r="HG2065" i="1"/>
  <c r="HH2065" i="1"/>
  <c r="HI2065" i="1"/>
  <c r="AJ2066" i="1"/>
  <c r="HG2066" i="1"/>
  <c r="HH2066" i="1"/>
  <c r="HI2066" i="1"/>
  <c r="AJ2067" i="1"/>
  <c r="HG2067" i="1"/>
  <c r="HH2067" i="1"/>
  <c r="HI2067" i="1"/>
  <c r="AJ2068" i="1"/>
  <c r="HG2068" i="1"/>
  <c r="HH2068" i="1"/>
  <c r="HI2068" i="1"/>
  <c r="AJ2069" i="1"/>
  <c r="HG2069" i="1"/>
  <c r="HH2069" i="1"/>
  <c r="HI2069" i="1"/>
  <c r="AJ2070" i="1"/>
  <c r="HG2070" i="1"/>
  <c r="HH2070" i="1"/>
  <c r="HI2070" i="1"/>
  <c r="AJ2071" i="1"/>
  <c r="HG2071" i="1"/>
  <c r="HH2071" i="1"/>
  <c r="HI2071" i="1"/>
  <c r="AJ2072" i="1"/>
  <c r="HG2072" i="1"/>
  <c r="HH2072" i="1"/>
  <c r="HI2072" i="1"/>
  <c r="AJ2073" i="1"/>
  <c r="HG2073" i="1"/>
  <c r="HH2073" i="1"/>
  <c r="HI2073" i="1"/>
  <c r="AJ2074" i="1"/>
  <c r="HG2074" i="1"/>
  <c r="HH2074" i="1"/>
  <c r="HI2074" i="1"/>
  <c r="AJ2075" i="1"/>
  <c r="HG2075" i="1"/>
  <c r="HH2075" i="1"/>
  <c r="HI2075" i="1"/>
  <c r="AJ2076" i="1"/>
  <c r="HG2076" i="1"/>
  <c r="HH2076" i="1"/>
  <c r="HI2076" i="1"/>
  <c r="AJ2077" i="1"/>
  <c r="HG2077" i="1"/>
  <c r="HH2077" i="1"/>
  <c r="HI2077" i="1"/>
  <c r="AJ2078" i="1"/>
  <c r="HG2078" i="1"/>
  <c r="HH2078" i="1"/>
  <c r="HI2078" i="1"/>
  <c r="AJ2079" i="1"/>
  <c r="HG2079" i="1"/>
  <c r="HH2079" i="1"/>
  <c r="HI2079" i="1"/>
  <c r="AJ2080" i="1"/>
  <c r="HG2080" i="1"/>
  <c r="HH2080" i="1"/>
  <c r="HI2080" i="1"/>
  <c r="AJ2081" i="1"/>
  <c r="HG2081" i="1"/>
  <c r="HH2081" i="1"/>
  <c r="HI2081" i="1"/>
  <c r="AJ2082" i="1"/>
  <c r="HG2082" i="1"/>
  <c r="HH2082" i="1"/>
  <c r="HI2082" i="1"/>
  <c r="AJ2083" i="1"/>
  <c r="HG2083" i="1"/>
  <c r="HH2083" i="1"/>
  <c r="HI2083" i="1"/>
  <c r="AJ2084" i="1"/>
  <c r="HG2084" i="1"/>
  <c r="HH2084" i="1"/>
  <c r="HI2084" i="1"/>
  <c r="AJ2085" i="1"/>
  <c r="HG2085" i="1"/>
  <c r="HH2085" i="1"/>
  <c r="HI2085" i="1"/>
  <c r="AJ2086" i="1"/>
  <c r="HG2086" i="1"/>
  <c r="HH2086" i="1"/>
  <c r="HI2086" i="1"/>
  <c r="AJ2087" i="1"/>
  <c r="HG2087" i="1"/>
  <c r="HH2087" i="1"/>
  <c r="HI2087" i="1"/>
  <c r="AJ2088" i="1"/>
  <c r="HG2088" i="1"/>
  <c r="HH2088" i="1"/>
  <c r="HI2088" i="1"/>
  <c r="AJ2089" i="1"/>
  <c r="HG2089" i="1"/>
  <c r="HH2089" i="1"/>
  <c r="HI2089" i="1"/>
  <c r="AJ2090" i="1"/>
  <c r="HG2090" i="1"/>
  <c r="HH2090" i="1"/>
  <c r="HI2090" i="1"/>
  <c r="AJ2091" i="1"/>
  <c r="HG2091" i="1"/>
  <c r="HH2091" i="1"/>
  <c r="HI2091" i="1"/>
  <c r="AJ2092" i="1"/>
  <c r="HG2092" i="1"/>
  <c r="HH2092" i="1"/>
  <c r="HI2092" i="1"/>
  <c r="AJ2093" i="1"/>
  <c r="HG2093" i="1"/>
  <c r="HH2093" i="1"/>
  <c r="HI2093" i="1"/>
  <c r="AJ2094" i="1"/>
  <c r="HG2094" i="1"/>
  <c r="HH2094" i="1"/>
  <c r="HI2094" i="1"/>
  <c r="AJ2095" i="1"/>
  <c r="HG2095" i="1"/>
  <c r="HH2095" i="1"/>
  <c r="HI2095" i="1"/>
  <c r="AJ2096" i="1"/>
  <c r="HG2096" i="1"/>
  <c r="HH2096" i="1"/>
  <c r="HI2096" i="1"/>
  <c r="AJ2097" i="1"/>
  <c r="HG2097" i="1"/>
  <c r="HH2097" i="1"/>
  <c r="HI2097" i="1"/>
  <c r="AJ2098" i="1"/>
  <c r="HG2098" i="1"/>
  <c r="HH2098" i="1"/>
  <c r="HI2098" i="1"/>
  <c r="AJ2099" i="1"/>
  <c r="HG2099" i="1"/>
  <c r="HH2099" i="1"/>
  <c r="HI2099" i="1"/>
  <c r="AJ2100" i="1"/>
  <c r="HG2100" i="1"/>
  <c r="HH2100" i="1"/>
  <c r="HI2100" i="1"/>
  <c r="AJ2101" i="1"/>
  <c r="HG2101" i="1"/>
  <c r="HH2101" i="1"/>
  <c r="HI2101" i="1"/>
  <c r="AJ2102" i="1"/>
  <c r="HG2102" i="1"/>
  <c r="HH2102" i="1"/>
  <c r="HI2102" i="1"/>
  <c r="AJ2103" i="1"/>
  <c r="HG2103" i="1"/>
  <c r="HH2103" i="1"/>
  <c r="HI2103" i="1"/>
  <c r="AJ2104" i="1"/>
  <c r="HG2104" i="1"/>
  <c r="HH2104" i="1"/>
  <c r="HI2104" i="1"/>
  <c r="AJ2105" i="1"/>
  <c r="HG2105" i="1"/>
  <c r="HH2105" i="1"/>
  <c r="HI2105" i="1"/>
  <c r="AJ2106" i="1"/>
  <c r="HG2106" i="1"/>
  <c r="HH2106" i="1"/>
  <c r="HI2106" i="1"/>
  <c r="AJ2107" i="1"/>
  <c r="HG2107" i="1"/>
  <c r="HH2107" i="1"/>
  <c r="HI2107" i="1"/>
  <c r="AJ2108" i="1"/>
  <c r="HG2108" i="1"/>
  <c r="HH2108" i="1"/>
  <c r="HI2108" i="1"/>
  <c r="AJ2109" i="1"/>
  <c r="HG2109" i="1"/>
  <c r="HH2109" i="1"/>
  <c r="HI2109" i="1"/>
  <c r="AJ2110" i="1"/>
  <c r="HG2110" i="1"/>
  <c r="HH2110" i="1"/>
  <c r="HI2110" i="1"/>
  <c r="AJ2111" i="1"/>
  <c r="HG2111" i="1"/>
  <c r="HH2111" i="1"/>
  <c r="HI2111" i="1"/>
  <c r="AJ2112" i="1"/>
  <c r="HG2112" i="1"/>
  <c r="HH2112" i="1"/>
  <c r="HI2112" i="1"/>
  <c r="AJ2113" i="1"/>
  <c r="HG2113" i="1"/>
  <c r="HH2113" i="1"/>
  <c r="HI2113" i="1"/>
  <c r="AJ2114" i="1"/>
  <c r="HG2114" i="1"/>
  <c r="HH2114" i="1"/>
  <c r="HI2114" i="1"/>
  <c r="AJ2115" i="1"/>
  <c r="HG2115" i="1"/>
  <c r="HH2115" i="1"/>
  <c r="HI2115" i="1"/>
  <c r="AJ2116" i="1"/>
  <c r="HG2116" i="1"/>
  <c r="HH2116" i="1"/>
  <c r="HI2116" i="1"/>
  <c r="AJ2117" i="1"/>
  <c r="HG2117" i="1"/>
  <c r="HH2117" i="1"/>
  <c r="HI2117" i="1"/>
  <c r="AJ2118" i="1"/>
  <c r="HG2118" i="1"/>
  <c r="HH2118" i="1"/>
  <c r="HI2118" i="1"/>
  <c r="AJ2119" i="1"/>
  <c r="HG2119" i="1"/>
  <c r="HH2119" i="1"/>
  <c r="HI2119" i="1"/>
  <c r="AJ2120" i="1"/>
  <c r="HG2120" i="1"/>
  <c r="HH2120" i="1"/>
  <c r="HI2120" i="1"/>
  <c r="AJ2121" i="1"/>
  <c r="HG2121" i="1"/>
  <c r="HH2121" i="1"/>
  <c r="HI2121" i="1"/>
  <c r="AJ2122" i="1"/>
  <c r="HG2122" i="1"/>
  <c r="HH2122" i="1"/>
  <c r="HI2122" i="1"/>
  <c r="AJ2123" i="1"/>
  <c r="HG2123" i="1"/>
  <c r="HH2123" i="1"/>
  <c r="HI2123" i="1"/>
  <c r="AJ2124" i="1"/>
  <c r="HG2124" i="1"/>
  <c r="HH2124" i="1"/>
  <c r="HI2124" i="1"/>
  <c r="AJ2125" i="1"/>
  <c r="HG2125" i="1"/>
  <c r="HH2125" i="1"/>
  <c r="HI2125" i="1"/>
  <c r="AJ2126" i="1"/>
  <c r="HG2126" i="1"/>
  <c r="HH2126" i="1"/>
  <c r="HI2126" i="1"/>
  <c r="AJ2127" i="1"/>
  <c r="HG2127" i="1"/>
  <c r="HH2127" i="1"/>
  <c r="HI2127" i="1"/>
  <c r="AJ2128" i="1"/>
  <c r="HG2128" i="1"/>
  <c r="HH2128" i="1"/>
  <c r="HI2128" i="1"/>
  <c r="AJ2129" i="1"/>
  <c r="HG2129" i="1"/>
  <c r="HH2129" i="1"/>
  <c r="HI2129" i="1"/>
  <c r="AJ2130" i="1"/>
  <c r="HG2130" i="1"/>
  <c r="HH2130" i="1"/>
  <c r="HI2130" i="1"/>
  <c r="AJ2131" i="1"/>
  <c r="HG2131" i="1"/>
  <c r="HH2131" i="1"/>
  <c r="HI2131" i="1"/>
  <c r="AJ2132" i="1"/>
  <c r="HG2132" i="1"/>
  <c r="HH2132" i="1"/>
  <c r="HI2132" i="1"/>
  <c r="AJ2133" i="1"/>
  <c r="HG2133" i="1"/>
  <c r="HH2133" i="1"/>
  <c r="HI2133" i="1"/>
  <c r="AJ2134" i="1"/>
  <c r="HG2134" i="1"/>
  <c r="HH2134" i="1"/>
  <c r="HI2134" i="1"/>
  <c r="AJ2135" i="1"/>
  <c r="HG2135" i="1"/>
  <c r="HH2135" i="1"/>
  <c r="HI2135" i="1"/>
  <c r="AJ2136" i="1"/>
  <c r="HG2136" i="1"/>
  <c r="HH2136" i="1"/>
  <c r="HI2136" i="1"/>
  <c r="AJ2137" i="1"/>
  <c r="HG2137" i="1"/>
  <c r="HH2137" i="1"/>
  <c r="HI2137" i="1"/>
  <c r="AJ2138" i="1"/>
  <c r="HG2138" i="1"/>
  <c r="HH2138" i="1"/>
  <c r="HI2138" i="1"/>
  <c r="AJ2139" i="1"/>
  <c r="HG2139" i="1"/>
  <c r="HH2139" i="1"/>
  <c r="HI2139" i="1"/>
  <c r="AJ2140" i="1"/>
  <c r="HG2140" i="1"/>
  <c r="HH2140" i="1"/>
  <c r="HI2140" i="1"/>
  <c r="AJ2141" i="1"/>
  <c r="HG2141" i="1"/>
  <c r="HH2141" i="1"/>
  <c r="HI2141" i="1"/>
  <c r="AJ2142" i="1"/>
  <c r="HG2142" i="1"/>
  <c r="HH2142" i="1"/>
  <c r="HI2142" i="1"/>
  <c r="AJ2143" i="1"/>
  <c r="HG2143" i="1"/>
  <c r="HH2143" i="1"/>
  <c r="HI2143" i="1"/>
  <c r="AJ2144" i="1"/>
  <c r="HG2144" i="1"/>
  <c r="HH2144" i="1"/>
  <c r="HI2144" i="1"/>
  <c r="AJ2145" i="1"/>
  <c r="HG2145" i="1"/>
  <c r="HH2145" i="1"/>
  <c r="HI2145" i="1"/>
  <c r="AJ2146" i="1"/>
  <c r="HG2146" i="1"/>
  <c r="HH2146" i="1"/>
  <c r="HI2146" i="1"/>
  <c r="AJ2147" i="1"/>
  <c r="HG2147" i="1"/>
  <c r="HH2147" i="1"/>
  <c r="HI2147" i="1"/>
  <c r="AJ2148" i="1"/>
  <c r="HG2148" i="1"/>
  <c r="HH2148" i="1"/>
  <c r="HI2148" i="1"/>
  <c r="AJ2149" i="1"/>
  <c r="HG2149" i="1"/>
  <c r="HH2149" i="1"/>
  <c r="HI2149" i="1"/>
  <c r="AJ2150" i="1"/>
  <c r="HG2150" i="1"/>
  <c r="HH2150" i="1"/>
  <c r="HI2150" i="1"/>
  <c r="AJ2151" i="1"/>
  <c r="HG2151" i="1"/>
  <c r="HH2151" i="1"/>
  <c r="HI2151" i="1"/>
  <c r="AJ2152" i="1"/>
  <c r="HG2152" i="1"/>
  <c r="HH2152" i="1"/>
  <c r="HI2152" i="1"/>
  <c r="AJ2153" i="1"/>
  <c r="HG2153" i="1"/>
  <c r="HH2153" i="1"/>
  <c r="HI2153" i="1"/>
  <c r="AJ2154" i="1"/>
  <c r="HG2154" i="1"/>
  <c r="HH2154" i="1"/>
  <c r="HI2154" i="1"/>
  <c r="AJ2155" i="1"/>
  <c r="HG2155" i="1"/>
  <c r="HH2155" i="1"/>
  <c r="HI2155" i="1"/>
  <c r="AJ2156" i="1"/>
  <c r="HG2156" i="1"/>
  <c r="HH2156" i="1"/>
  <c r="HI2156" i="1"/>
  <c r="AJ2157" i="1"/>
  <c r="HG2157" i="1"/>
  <c r="HH2157" i="1"/>
  <c r="HI2157" i="1"/>
  <c r="AJ2158" i="1"/>
  <c r="HG2158" i="1"/>
  <c r="HH2158" i="1"/>
  <c r="HI2158" i="1"/>
  <c r="AJ2159" i="1"/>
  <c r="HG2159" i="1"/>
  <c r="HH2159" i="1"/>
  <c r="HI2159" i="1"/>
  <c r="AJ2160" i="1"/>
  <c r="HG2160" i="1"/>
  <c r="HH2160" i="1"/>
  <c r="HI2160" i="1"/>
  <c r="AJ2161" i="1"/>
  <c r="HG2161" i="1"/>
  <c r="HH2161" i="1"/>
  <c r="HI2161" i="1"/>
  <c r="AJ2162" i="1"/>
  <c r="HG2162" i="1"/>
  <c r="HH2162" i="1"/>
  <c r="HI2162" i="1"/>
  <c r="AJ2163" i="1"/>
  <c r="HG2163" i="1"/>
  <c r="HH2163" i="1"/>
  <c r="HI2163" i="1"/>
  <c r="AJ2164" i="1"/>
  <c r="HG2164" i="1"/>
  <c r="HH2164" i="1"/>
  <c r="HI2164" i="1"/>
  <c r="AJ2165" i="1"/>
  <c r="HG2165" i="1"/>
  <c r="HH2165" i="1"/>
  <c r="HI2165" i="1"/>
  <c r="AJ2166" i="1"/>
  <c r="HG2166" i="1"/>
  <c r="HH2166" i="1"/>
  <c r="HI2166" i="1"/>
  <c r="AJ2167" i="1"/>
  <c r="HG2167" i="1"/>
  <c r="HH2167" i="1"/>
  <c r="HI2167" i="1"/>
  <c r="AJ2168" i="1"/>
  <c r="HG2168" i="1"/>
  <c r="HH2168" i="1"/>
  <c r="HI2168" i="1"/>
  <c r="AJ2169" i="1"/>
  <c r="HG2169" i="1"/>
  <c r="HH2169" i="1"/>
  <c r="HI2169" i="1"/>
  <c r="AJ2170" i="1"/>
  <c r="HG2170" i="1"/>
  <c r="HH2170" i="1"/>
  <c r="HI2170" i="1"/>
  <c r="AJ2171" i="1"/>
  <c r="HG2171" i="1"/>
  <c r="HH2171" i="1"/>
  <c r="HI2171" i="1"/>
  <c r="AJ2172" i="1"/>
  <c r="HG2172" i="1"/>
  <c r="HH2172" i="1"/>
  <c r="HI2172" i="1"/>
  <c r="AJ2173" i="1"/>
  <c r="HG2173" i="1"/>
  <c r="HH2173" i="1"/>
  <c r="HI2173" i="1"/>
  <c r="AJ2174" i="1"/>
  <c r="HG2174" i="1"/>
  <c r="HH2174" i="1"/>
  <c r="HI2174" i="1"/>
  <c r="AJ2175" i="1"/>
  <c r="HG2175" i="1"/>
  <c r="HH2175" i="1"/>
  <c r="HI2175" i="1"/>
  <c r="AJ2176" i="1"/>
  <c r="HG2176" i="1"/>
  <c r="HH2176" i="1"/>
  <c r="HI2176" i="1"/>
  <c r="AJ2177" i="1"/>
  <c r="HG2177" i="1"/>
  <c r="HH2177" i="1"/>
  <c r="HI2177" i="1"/>
  <c r="AJ2178" i="1"/>
  <c r="HG2178" i="1"/>
  <c r="HH2178" i="1"/>
  <c r="HI2178" i="1"/>
  <c r="AJ2179" i="1"/>
  <c r="HG2179" i="1"/>
  <c r="HH2179" i="1"/>
  <c r="HI2179" i="1"/>
  <c r="AJ2180" i="1"/>
  <c r="HG2180" i="1"/>
  <c r="HH2180" i="1"/>
  <c r="HI2180" i="1"/>
  <c r="AJ2181" i="1"/>
  <c r="HG2181" i="1"/>
  <c r="HH2181" i="1"/>
  <c r="HI2181" i="1"/>
  <c r="AJ2182" i="1"/>
  <c r="HG2182" i="1"/>
  <c r="HH2182" i="1"/>
  <c r="HI2182" i="1"/>
  <c r="AJ2183" i="1"/>
  <c r="HG2183" i="1"/>
  <c r="HH2183" i="1"/>
  <c r="HI2183" i="1"/>
  <c r="AJ2184" i="1"/>
  <c r="HG2184" i="1"/>
  <c r="HH2184" i="1"/>
  <c r="HI2184" i="1"/>
  <c r="AJ2185" i="1"/>
  <c r="HG2185" i="1"/>
  <c r="HH2185" i="1"/>
  <c r="HI2185" i="1"/>
  <c r="AJ2186" i="1"/>
  <c r="HG2186" i="1"/>
  <c r="HH2186" i="1"/>
  <c r="HI2186" i="1"/>
  <c r="AJ2187" i="1"/>
  <c r="HG2187" i="1"/>
  <c r="HH2187" i="1"/>
  <c r="HI2187" i="1"/>
  <c r="AJ2188" i="1"/>
  <c r="HG2188" i="1"/>
  <c r="HH2188" i="1"/>
  <c r="HI2188" i="1"/>
  <c r="AJ2189" i="1"/>
  <c r="HG2189" i="1"/>
  <c r="HH2189" i="1"/>
  <c r="HI2189" i="1"/>
  <c r="AJ2190" i="1"/>
  <c r="HG2190" i="1"/>
  <c r="HH2190" i="1"/>
  <c r="HI2190" i="1"/>
  <c r="AJ2191" i="1"/>
  <c r="HG2191" i="1"/>
  <c r="HH2191" i="1"/>
  <c r="HI2191" i="1"/>
  <c r="AJ2192" i="1"/>
  <c r="HG2192" i="1"/>
  <c r="HH2192" i="1"/>
  <c r="HI2192" i="1"/>
  <c r="AJ2193" i="1"/>
  <c r="HG2193" i="1"/>
  <c r="HH2193" i="1"/>
  <c r="HI2193" i="1"/>
  <c r="AJ2194" i="1"/>
  <c r="HG2194" i="1"/>
  <c r="HH2194" i="1"/>
  <c r="HI2194" i="1"/>
  <c r="AJ2195" i="1"/>
  <c r="HG2195" i="1"/>
  <c r="HH2195" i="1"/>
  <c r="HI2195" i="1"/>
  <c r="AJ2196" i="1"/>
  <c r="HG2196" i="1"/>
  <c r="HH2196" i="1"/>
  <c r="HI2196" i="1"/>
  <c r="AJ2197" i="1"/>
  <c r="HG2197" i="1"/>
  <c r="HH2197" i="1"/>
  <c r="HI2197" i="1"/>
  <c r="AJ2198" i="1"/>
  <c r="HG2198" i="1"/>
  <c r="HH2198" i="1"/>
  <c r="HI2198" i="1"/>
  <c r="AJ2199" i="1"/>
  <c r="HG2199" i="1"/>
  <c r="HH2199" i="1"/>
  <c r="HI2199" i="1"/>
  <c r="AJ2200" i="1"/>
  <c r="HG2200" i="1"/>
  <c r="HH2200" i="1"/>
  <c r="HI2200" i="1"/>
  <c r="AJ2201" i="1"/>
  <c r="HG2201" i="1"/>
  <c r="HH2201" i="1"/>
  <c r="HI2201" i="1"/>
  <c r="AJ2202" i="1"/>
  <c r="HG2202" i="1"/>
  <c r="HH2202" i="1"/>
  <c r="HI2202" i="1"/>
  <c r="AJ2203" i="1"/>
  <c r="HG2203" i="1"/>
  <c r="HH2203" i="1"/>
  <c r="HI2203" i="1"/>
  <c r="AJ2204" i="1"/>
  <c r="HG2204" i="1"/>
  <c r="HH2204" i="1"/>
  <c r="HI2204" i="1"/>
  <c r="AJ2205" i="1"/>
  <c r="HG2205" i="1"/>
  <c r="HH2205" i="1"/>
  <c r="HI2205" i="1"/>
  <c r="AJ2206" i="1"/>
  <c r="HG2206" i="1"/>
  <c r="HH2206" i="1"/>
  <c r="HI2206" i="1"/>
  <c r="AJ2207" i="1"/>
  <c r="HG2207" i="1"/>
  <c r="HH2207" i="1"/>
  <c r="HI2207" i="1"/>
  <c r="AJ2208" i="1"/>
  <c r="HG2208" i="1"/>
  <c r="HH2208" i="1"/>
  <c r="HI2208" i="1"/>
  <c r="AJ2209" i="1"/>
  <c r="HG2209" i="1"/>
  <c r="HH2209" i="1"/>
  <c r="HI2209" i="1"/>
  <c r="AJ2210" i="1"/>
  <c r="HG2210" i="1"/>
  <c r="HH2210" i="1"/>
  <c r="HI2210" i="1"/>
  <c r="AJ2211" i="1"/>
  <c r="HG2211" i="1"/>
  <c r="HH2211" i="1"/>
  <c r="HI2211" i="1"/>
  <c r="AJ2212" i="1"/>
  <c r="HG2212" i="1"/>
  <c r="HH2212" i="1"/>
  <c r="HI2212" i="1"/>
  <c r="AJ2213" i="1"/>
  <c r="HG2213" i="1"/>
  <c r="HH2213" i="1"/>
  <c r="HI2213" i="1"/>
  <c r="AJ2214" i="1"/>
  <c r="HG2214" i="1"/>
  <c r="HH2214" i="1"/>
  <c r="HI2214" i="1"/>
  <c r="AJ2215" i="1"/>
  <c r="HG2215" i="1"/>
  <c r="HH2215" i="1"/>
  <c r="HI2215" i="1"/>
  <c r="AJ2216" i="1"/>
  <c r="HG2216" i="1"/>
  <c r="HH2216" i="1"/>
  <c r="HI2216" i="1"/>
  <c r="AJ2217" i="1"/>
  <c r="HG2217" i="1"/>
  <c r="HH2217" i="1"/>
  <c r="HI2217" i="1"/>
  <c r="AJ2218" i="1"/>
  <c r="HG2218" i="1"/>
  <c r="HH2218" i="1"/>
  <c r="HI2218" i="1"/>
  <c r="AJ2219" i="1"/>
  <c r="HG2219" i="1"/>
  <c r="HH2219" i="1"/>
  <c r="HI2219" i="1"/>
  <c r="AJ2220" i="1"/>
  <c r="HG2220" i="1"/>
  <c r="HH2220" i="1"/>
  <c r="HI2220" i="1"/>
  <c r="AJ2221" i="1"/>
  <c r="HG2221" i="1"/>
  <c r="HH2221" i="1"/>
  <c r="HI2221" i="1"/>
  <c r="AJ2222" i="1"/>
  <c r="HG2222" i="1"/>
  <c r="HH2222" i="1"/>
  <c r="HI2222" i="1"/>
  <c r="AJ2223" i="1"/>
  <c r="HG2223" i="1"/>
  <c r="HH2223" i="1"/>
  <c r="HI2223" i="1"/>
  <c r="AJ2224" i="1"/>
  <c r="HG2224" i="1"/>
  <c r="HH2224" i="1"/>
  <c r="HI2224" i="1"/>
  <c r="AJ2225" i="1"/>
  <c r="HG2225" i="1"/>
  <c r="HH2225" i="1"/>
  <c r="HI2225" i="1"/>
  <c r="AJ2226" i="1"/>
  <c r="HG2226" i="1"/>
  <c r="HH2226" i="1"/>
  <c r="HI2226" i="1"/>
  <c r="AJ2227" i="1"/>
  <c r="HG2227" i="1"/>
  <c r="HH2227" i="1"/>
  <c r="HI2227" i="1"/>
  <c r="AJ2228" i="1"/>
  <c r="HG2228" i="1"/>
  <c r="HH2228" i="1"/>
  <c r="HI2228" i="1"/>
  <c r="AJ2229" i="1"/>
  <c r="HG2229" i="1"/>
  <c r="HH2229" i="1"/>
  <c r="HI2229" i="1"/>
  <c r="AJ2230" i="1"/>
  <c r="HG2230" i="1"/>
  <c r="HH2230" i="1"/>
  <c r="HI2230" i="1"/>
  <c r="AJ2231" i="1"/>
  <c r="HG2231" i="1"/>
  <c r="HH2231" i="1"/>
  <c r="HI2231" i="1"/>
  <c r="AJ2232" i="1"/>
  <c r="HG2232" i="1"/>
  <c r="HH2232" i="1"/>
  <c r="HI2232" i="1"/>
  <c r="AJ2233" i="1"/>
  <c r="HG2233" i="1"/>
  <c r="HH2233" i="1"/>
  <c r="HI2233" i="1"/>
  <c r="AJ2234" i="1"/>
  <c r="HG2234" i="1"/>
  <c r="HH2234" i="1"/>
  <c r="HI2234" i="1"/>
  <c r="AJ2235" i="1"/>
  <c r="HG2235" i="1"/>
  <c r="HH2235" i="1"/>
  <c r="HI2235" i="1"/>
  <c r="AJ2236" i="1"/>
  <c r="HG2236" i="1"/>
  <c r="HH2236" i="1"/>
  <c r="HI2236" i="1"/>
  <c r="AJ2237" i="1"/>
  <c r="HG2237" i="1"/>
  <c r="HH2237" i="1"/>
  <c r="HI2237" i="1"/>
  <c r="AJ2238" i="1"/>
  <c r="HG2238" i="1"/>
  <c r="HH2238" i="1"/>
  <c r="HI2238" i="1"/>
  <c r="AJ2239" i="1"/>
  <c r="HG2239" i="1"/>
  <c r="HH2239" i="1"/>
  <c r="HI2239" i="1"/>
  <c r="AJ2240" i="1"/>
  <c r="HG2240" i="1"/>
  <c r="HH2240" i="1"/>
  <c r="HI2240" i="1"/>
  <c r="AJ2241" i="1"/>
  <c r="HG2241" i="1"/>
  <c r="HH2241" i="1"/>
  <c r="HI2241" i="1"/>
  <c r="AJ2242" i="1"/>
  <c r="HG2242" i="1"/>
  <c r="HH2242" i="1"/>
  <c r="HI2242" i="1"/>
  <c r="AJ2243" i="1"/>
  <c r="HG2243" i="1"/>
  <c r="HH2243" i="1"/>
  <c r="HI2243" i="1"/>
  <c r="AJ2244" i="1"/>
  <c r="HG2244" i="1"/>
  <c r="HH2244" i="1"/>
  <c r="HI2244" i="1"/>
  <c r="AJ2245" i="1"/>
  <c r="HG2245" i="1"/>
  <c r="HH2245" i="1"/>
  <c r="HI2245" i="1"/>
  <c r="AJ2246" i="1"/>
  <c r="HG2246" i="1"/>
  <c r="HH2246" i="1"/>
  <c r="HI2246" i="1"/>
  <c r="AJ2247" i="1"/>
  <c r="HG2247" i="1"/>
  <c r="HH2247" i="1"/>
  <c r="HI2247" i="1"/>
  <c r="AJ2248" i="1"/>
  <c r="HG2248" i="1"/>
  <c r="HH2248" i="1"/>
  <c r="HI2248" i="1"/>
  <c r="AJ2249" i="1"/>
  <c r="HG2249" i="1"/>
  <c r="HH2249" i="1"/>
  <c r="HI2249" i="1"/>
  <c r="AJ2250" i="1"/>
  <c r="HG2250" i="1"/>
  <c r="HH2250" i="1"/>
  <c r="HI2250" i="1"/>
  <c r="AJ2251" i="1"/>
  <c r="HG2251" i="1"/>
  <c r="HH2251" i="1"/>
  <c r="HI2251" i="1"/>
  <c r="AJ2252" i="1"/>
  <c r="HG2252" i="1"/>
  <c r="HH2252" i="1"/>
  <c r="HI2252" i="1"/>
  <c r="AJ2253" i="1"/>
  <c r="HG2253" i="1"/>
  <c r="HH2253" i="1"/>
  <c r="HI2253" i="1"/>
  <c r="AJ2254" i="1"/>
  <c r="HG2254" i="1"/>
  <c r="HH2254" i="1"/>
  <c r="HI2254" i="1"/>
  <c r="AJ2255" i="1"/>
  <c r="HG2255" i="1"/>
  <c r="HH2255" i="1"/>
  <c r="HI2255" i="1"/>
  <c r="AJ2256" i="1"/>
  <c r="HG2256" i="1"/>
  <c r="HH2256" i="1"/>
  <c r="HI2256" i="1"/>
  <c r="AJ2257" i="1"/>
  <c r="HG2257" i="1"/>
  <c r="HH2257" i="1"/>
  <c r="HI2257" i="1"/>
  <c r="AJ2258" i="1"/>
  <c r="HG2258" i="1"/>
  <c r="HH2258" i="1"/>
  <c r="HI2258" i="1"/>
  <c r="AJ2259" i="1"/>
  <c r="HG2259" i="1"/>
  <c r="HH2259" i="1"/>
  <c r="HI2259" i="1"/>
  <c r="AJ2260" i="1"/>
  <c r="HG2260" i="1"/>
  <c r="HH2260" i="1"/>
  <c r="HI2260" i="1"/>
  <c r="AJ2261" i="1"/>
  <c r="HG2261" i="1"/>
  <c r="HH2261" i="1"/>
  <c r="HI2261" i="1"/>
  <c r="AJ2262" i="1"/>
  <c r="HG2262" i="1"/>
  <c r="HH2262" i="1"/>
  <c r="HI2262" i="1"/>
  <c r="AJ2263" i="1"/>
  <c r="HG2263" i="1"/>
  <c r="HH2263" i="1"/>
  <c r="HI2263" i="1"/>
  <c r="AJ2264" i="1"/>
  <c r="HG2264" i="1"/>
  <c r="HH2264" i="1"/>
  <c r="HI2264" i="1"/>
  <c r="AJ2265" i="1"/>
  <c r="HG2265" i="1"/>
  <c r="HH2265" i="1"/>
  <c r="HI2265" i="1"/>
  <c r="AJ2266" i="1"/>
  <c r="HG2266" i="1"/>
  <c r="HH2266" i="1"/>
  <c r="HI2266" i="1"/>
  <c r="AJ2267" i="1"/>
  <c r="HG2267" i="1"/>
  <c r="HH2267" i="1"/>
  <c r="HI2267" i="1"/>
  <c r="AJ2268" i="1"/>
  <c r="HG2268" i="1"/>
  <c r="HH2268" i="1"/>
  <c r="HI2268" i="1"/>
  <c r="AJ2269" i="1"/>
  <c r="HG2269" i="1"/>
  <c r="HH2269" i="1"/>
  <c r="HI2269" i="1"/>
  <c r="AJ2270" i="1"/>
  <c r="HG2270" i="1"/>
  <c r="HH2270" i="1"/>
  <c r="HI2270" i="1"/>
  <c r="AJ2271" i="1"/>
  <c r="HG2271" i="1"/>
  <c r="HH2271" i="1"/>
  <c r="HI2271" i="1"/>
  <c r="AJ2272" i="1"/>
  <c r="HG2272" i="1"/>
  <c r="HH2272" i="1"/>
  <c r="HI2272" i="1"/>
  <c r="AJ2273" i="1"/>
  <c r="HG2273" i="1"/>
  <c r="HH2273" i="1"/>
  <c r="HI2273" i="1"/>
  <c r="AJ2274" i="1"/>
  <c r="HG2274" i="1"/>
  <c r="HH2274" i="1"/>
  <c r="HI2274" i="1"/>
  <c r="AJ2275" i="1"/>
  <c r="HG2275" i="1"/>
  <c r="HH2275" i="1"/>
  <c r="HI2275" i="1"/>
  <c r="AJ2276" i="1"/>
  <c r="HG2276" i="1"/>
  <c r="HH2276" i="1"/>
  <c r="HI2276" i="1"/>
  <c r="AJ2277" i="1"/>
  <c r="HG2277" i="1"/>
  <c r="HH2277" i="1"/>
  <c r="HI2277" i="1"/>
  <c r="AJ2278" i="1"/>
  <c r="HG2278" i="1"/>
  <c r="HH2278" i="1"/>
  <c r="HI2278" i="1"/>
  <c r="AJ2279" i="1"/>
  <c r="HG2279" i="1"/>
  <c r="HH2279" i="1"/>
  <c r="HI2279" i="1"/>
  <c r="AJ2280" i="1"/>
  <c r="HG2280" i="1"/>
  <c r="HH2280" i="1"/>
  <c r="HI2280" i="1"/>
  <c r="AJ2281" i="1"/>
  <c r="HG2281" i="1"/>
  <c r="HH2281" i="1"/>
  <c r="HI2281" i="1"/>
  <c r="AJ2282" i="1"/>
  <c r="HG2282" i="1"/>
  <c r="HH2282" i="1"/>
  <c r="HI2282" i="1"/>
  <c r="AJ2283" i="1"/>
  <c r="HG2283" i="1"/>
  <c r="HH2283" i="1"/>
  <c r="HI2283" i="1"/>
  <c r="AJ2284" i="1"/>
  <c r="HG2284" i="1"/>
  <c r="HH2284" i="1"/>
  <c r="HI2284" i="1"/>
  <c r="AJ2285" i="1"/>
  <c r="HG2285" i="1"/>
  <c r="HH2285" i="1"/>
  <c r="HI2285" i="1"/>
  <c r="AJ2286" i="1"/>
  <c r="HG2286" i="1"/>
  <c r="HH2286" i="1"/>
  <c r="HI2286" i="1"/>
  <c r="AJ2287" i="1"/>
  <c r="HG2287" i="1"/>
  <c r="HH2287" i="1"/>
  <c r="HI2287" i="1"/>
  <c r="AJ2288" i="1"/>
  <c r="HG2288" i="1"/>
  <c r="HH2288" i="1"/>
  <c r="HI2288" i="1"/>
  <c r="AJ2289" i="1"/>
  <c r="HG2289" i="1"/>
  <c r="HH2289" i="1"/>
  <c r="HI2289" i="1"/>
  <c r="AJ2290" i="1"/>
  <c r="HG2290" i="1"/>
  <c r="HH2290" i="1"/>
  <c r="HI2290" i="1"/>
  <c r="AJ2291" i="1"/>
  <c r="HG2291" i="1"/>
  <c r="HH2291" i="1"/>
  <c r="HI2291" i="1"/>
  <c r="AJ2292" i="1"/>
  <c r="HG2292" i="1"/>
  <c r="HH2292" i="1"/>
  <c r="HI2292" i="1"/>
  <c r="AJ2293" i="1"/>
  <c r="HG2293" i="1"/>
  <c r="HH2293" i="1"/>
  <c r="HI2293" i="1"/>
  <c r="AJ2294" i="1"/>
  <c r="HG2294" i="1"/>
  <c r="HH2294" i="1"/>
  <c r="HI2294" i="1"/>
  <c r="AJ2295" i="1"/>
  <c r="HG2295" i="1"/>
  <c r="HH2295" i="1"/>
  <c r="HI2295" i="1"/>
  <c r="AJ2296" i="1"/>
  <c r="HG2296" i="1"/>
  <c r="HH2296" i="1"/>
  <c r="HI2296" i="1"/>
  <c r="AJ2297" i="1"/>
  <c r="HG2297" i="1"/>
  <c r="HH2297" i="1"/>
  <c r="HI2297" i="1"/>
  <c r="AJ2298" i="1"/>
  <c r="HG2298" i="1"/>
  <c r="HH2298" i="1"/>
  <c r="HI2298" i="1"/>
  <c r="AJ2299" i="1"/>
  <c r="HG2299" i="1"/>
  <c r="HH2299" i="1"/>
  <c r="HI2299" i="1"/>
  <c r="AJ2300" i="1"/>
  <c r="HG2300" i="1"/>
  <c r="HH2300" i="1"/>
  <c r="HI2300" i="1"/>
  <c r="AJ2301" i="1"/>
  <c r="HG2301" i="1"/>
  <c r="HH2301" i="1"/>
  <c r="HI2301" i="1"/>
  <c r="AJ2302" i="1"/>
  <c r="HG2302" i="1"/>
  <c r="HH2302" i="1"/>
  <c r="HI2302" i="1"/>
  <c r="AJ2303" i="1"/>
  <c r="HG2303" i="1"/>
  <c r="HH2303" i="1"/>
  <c r="HI2303" i="1"/>
  <c r="AJ2304" i="1"/>
  <c r="HG2304" i="1"/>
  <c r="HH2304" i="1"/>
  <c r="HI2304" i="1"/>
  <c r="AJ2305" i="1"/>
  <c r="HG2305" i="1"/>
  <c r="HH2305" i="1"/>
  <c r="HI2305" i="1"/>
  <c r="AJ2306" i="1"/>
  <c r="HG2306" i="1"/>
  <c r="HH2306" i="1"/>
  <c r="HI2306" i="1"/>
  <c r="AJ2307" i="1"/>
  <c r="HG2307" i="1"/>
  <c r="HH2307" i="1"/>
  <c r="HI2307" i="1"/>
  <c r="AJ2308" i="1"/>
  <c r="HG2308" i="1"/>
  <c r="HH2308" i="1"/>
  <c r="HI2308" i="1"/>
  <c r="AJ2309" i="1"/>
  <c r="HG2309" i="1"/>
  <c r="HH2309" i="1"/>
  <c r="HI2309" i="1"/>
  <c r="AJ2310" i="1"/>
  <c r="HG2310" i="1"/>
  <c r="HH2310" i="1"/>
  <c r="HI2310" i="1"/>
  <c r="AJ2311" i="1"/>
  <c r="HG2311" i="1"/>
  <c r="HH2311" i="1"/>
  <c r="HI2311" i="1"/>
  <c r="AJ2312" i="1"/>
  <c r="HG2312" i="1"/>
  <c r="HH2312" i="1"/>
  <c r="HI2312" i="1"/>
  <c r="AJ2313" i="1"/>
  <c r="HG2313" i="1"/>
  <c r="HH2313" i="1"/>
  <c r="HI2313" i="1"/>
  <c r="AJ2314" i="1"/>
  <c r="HG2314" i="1"/>
  <c r="HH2314" i="1"/>
  <c r="HI2314" i="1"/>
  <c r="AJ2315" i="1"/>
  <c r="HG2315" i="1"/>
  <c r="HH2315" i="1"/>
  <c r="HI2315" i="1"/>
  <c r="AJ2316" i="1"/>
  <c r="HG2316" i="1"/>
  <c r="HH2316" i="1"/>
  <c r="HI2316" i="1"/>
  <c r="AJ2317" i="1"/>
  <c r="HG2317" i="1"/>
  <c r="HH2317" i="1"/>
  <c r="HI2317" i="1"/>
  <c r="AJ2318" i="1"/>
  <c r="HG2318" i="1"/>
  <c r="HH2318" i="1"/>
  <c r="HI2318" i="1"/>
  <c r="AJ2319" i="1"/>
  <c r="HG2319" i="1"/>
  <c r="HH2319" i="1"/>
  <c r="HI2319" i="1"/>
  <c r="AJ2320" i="1"/>
  <c r="HG2320" i="1"/>
  <c r="HH2320" i="1"/>
  <c r="HI2320" i="1"/>
  <c r="AJ2321" i="1"/>
  <c r="HG2321" i="1"/>
  <c r="HH2321" i="1"/>
  <c r="HI2321" i="1"/>
  <c r="AJ2322" i="1"/>
  <c r="HG2322" i="1"/>
  <c r="HH2322" i="1"/>
  <c r="HI2322" i="1"/>
  <c r="AJ2323" i="1"/>
  <c r="HG2323" i="1"/>
  <c r="HH2323" i="1"/>
  <c r="HI2323" i="1"/>
  <c r="AJ2324" i="1"/>
  <c r="HG2324" i="1"/>
  <c r="HH2324" i="1"/>
  <c r="HI2324" i="1"/>
  <c r="AJ2325" i="1"/>
  <c r="HG2325" i="1"/>
  <c r="HH2325" i="1"/>
  <c r="HI2325" i="1"/>
  <c r="AJ2326" i="1"/>
  <c r="HG2326" i="1"/>
  <c r="HH2326" i="1"/>
  <c r="HI2326" i="1"/>
  <c r="AJ2327" i="1"/>
  <c r="HG2327" i="1"/>
  <c r="HH2327" i="1"/>
  <c r="HI2327" i="1"/>
  <c r="AJ2328" i="1"/>
  <c r="HG2328" i="1"/>
  <c r="HH2328" i="1"/>
  <c r="HI2328" i="1"/>
  <c r="AJ2329" i="1"/>
  <c r="HG2329" i="1"/>
  <c r="HH2329" i="1"/>
  <c r="HI2329" i="1"/>
  <c r="AJ2330" i="1"/>
  <c r="HG2330" i="1"/>
  <c r="HH2330" i="1"/>
  <c r="HI2330" i="1"/>
  <c r="AJ2331" i="1"/>
  <c r="HG2331" i="1"/>
  <c r="HH2331" i="1"/>
  <c r="HI2331" i="1"/>
  <c r="AJ2332" i="1"/>
  <c r="HG2332" i="1"/>
  <c r="HH2332" i="1"/>
  <c r="HI2332" i="1"/>
  <c r="AJ2333" i="1"/>
  <c r="HG2333" i="1"/>
  <c r="HH2333" i="1"/>
  <c r="HI2333" i="1"/>
  <c r="AJ2334" i="1"/>
  <c r="HG2334" i="1"/>
  <c r="HH2334" i="1"/>
  <c r="HI2334" i="1"/>
  <c r="AH2335" i="1"/>
  <c r="AI2335" i="1"/>
  <c r="AJ2335" i="1"/>
  <c r="HG2335" i="1"/>
  <c r="HH2335" i="1"/>
  <c r="HI2335" i="1"/>
  <c r="AH2336" i="1"/>
  <c r="AI2336" i="1"/>
  <c r="AJ2336" i="1"/>
  <c r="HG2336" i="1"/>
  <c r="HH2336" i="1"/>
  <c r="HI2336" i="1"/>
  <c r="AH2337" i="1"/>
  <c r="AI2337" i="1"/>
  <c r="AJ2337" i="1"/>
  <c r="HG2337" i="1"/>
  <c r="HH2337" i="1"/>
  <c r="HI2337" i="1"/>
  <c r="AH2338" i="1"/>
  <c r="AI2338" i="1"/>
  <c r="AJ2338" i="1"/>
  <c r="HG2338" i="1"/>
  <c r="HH2338" i="1"/>
  <c r="HI2338" i="1"/>
  <c r="AH2339" i="1"/>
  <c r="AI2339" i="1"/>
  <c r="AJ2339" i="1"/>
  <c r="HG2339" i="1"/>
  <c r="HH2339" i="1"/>
  <c r="HI2339" i="1"/>
  <c r="AH2340" i="1"/>
  <c r="AI2340" i="1"/>
  <c r="AJ2340" i="1"/>
  <c r="HG2340" i="1"/>
  <c r="HH2340" i="1"/>
  <c r="HI2340" i="1"/>
  <c r="AH2341" i="1"/>
  <c r="AI2341" i="1"/>
  <c r="AJ2341" i="1"/>
  <c r="HG2341" i="1"/>
  <c r="HH2341" i="1"/>
  <c r="HI2341" i="1"/>
  <c r="AH2342" i="1"/>
  <c r="AI2342" i="1"/>
  <c r="AJ2342" i="1"/>
  <c r="HG2342" i="1"/>
  <c r="HH2342" i="1"/>
  <c r="HI2342" i="1"/>
  <c r="AH2343" i="1"/>
  <c r="AI2343" i="1"/>
  <c r="AJ2343" i="1"/>
  <c r="HG2343" i="1"/>
  <c r="HH2343" i="1"/>
  <c r="HI2343" i="1"/>
  <c r="AH2344" i="1"/>
  <c r="AI2344" i="1"/>
  <c r="AJ2344" i="1"/>
  <c r="HG2344" i="1"/>
  <c r="HH2344" i="1"/>
  <c r="HI2344" i="1"/>
  <c r="AH2345" i="1"/>
  <c r="AI2345" i="1"/>
  <c r="AJ2345" i="1"/>
  <c r="HG2345" i="1"/>
  <c r="HH2345" i="1"/>
  <c r="HI2345" i="1"/>
  <c r="AH2346" i="1"/>
  <c r="AI2346" i="1"/>
  <c r="AJ2346" i="1"/>
  <c r="HG2346" i="1"/>
  <c r="HH2346" i="1"/>
  <c r="HI2346" i="1"/>
  <c r="AH2347" i="1"/>
  <c r="AI2347" i="1"/>
  <c r="AJ2347" i="1"/>
  <c r="HG2347" i="1"/>
  <c r="HH2347" i="1"/>
  <c r="HI2347" i="1"/>
  <c r="AH2348" i="1"/>
  <c r="AI2348" i="1"/>
  <c r="AJ2348" i="1"/>
  <c r="HG2348" i="1"/>
  <c r="HH2348" i="1"/>
  <c r="HI2348" i="1"/>
  <c r="AH2349" i="1"/>
  <c r="AI2349" i="1"/>
  <c r="AJ2349" i="1"/>
  <c r="HG2349" i="1"/>
  <c r="HH2349" i="1"/>
  <c r="HI2349" i="1"/>
  <c r="AH2350" i="1"/>
  <c r="AI2350" i="1"/>
  <c r="AJ2350" i="1"/>
  <c r="HG2350" i="1"/>
  <c r="HH2350" i="1"/>
  <c r="HI2350" i="1"/>
  <c r="AH2351" i="1"/>
  <c r="AI2351" i="1"/>
  <c r="AJ2351" i="1"/>
  <c r="HG2351" i="1"/>
  <c r="HH2351" i="1"/>
  <c r="HI2351" i="1"/>
  <c r="AH2352" i="1"/>
  <c r="AI2352" i="1"/>
  <c r="AJ2352" i="1"/>
  <c r="HG2352" i="1"/>
  <c r="HH2352" i="1"/>
  <c r="HI2352" i="1"/>
  <c r="AH2353" i="1"/>
  <c r="AI2353" i="1"/>
  <c r="AJ2353" i="1"/>
  <c r="HG2353" i="1"/>
  <c r="HH2353" i="1"/>
  <c r="HI2353" i="1"/>
  <c r="AH2354" i="1"/>
  <c r="AI2354" i="1"/>
  <c r="AJ2354" i="1"/>
  <c r="HG2354" i="1"/>
  <c r="HH2354" i="1"/>
  <c r="HI2354" i="1"/>
  <c r="AH2355" i="1"/>
  <c r="AI2355" i="1"/>
  <c r="AJ2355" i="1"/>
  <c r="HG2355" i="1"/>
  <c r="HH2355" i="1"/>
  <c r="HI2355" i="1"/>
  <c r="AH2356" i="1"/>
  <c r="AI2356" i="1"/>
  <c r="AJ2356" i="1"/>
  <c r="HG2356" i="1"/>
  <c r="HH2356" i="1"/>
  <c r="HI2356" i="1"/>
  <c r="AH2357" i="1"/>
  <c r="AI2357" i="1"/>
  <c r="AJ2357" i="1"/>
  <c r="HG2357" i="1"/>
  <c r="HH2357" i="1"/>
  <c r="HI2357" i="1"/>
  <c r="AH2358" i="1"/>
  <c r="AI2358" i="1"/>
  <c r="AJ2358" i="1"/>
  <c r="HG2358" i="1"/>
  <c r="HH2358" i="1"/>
  <c r="HI2358" i="1"/>
  <c r="AH2359" i="1"/>
  <c r="AI2359" i="1"/>
  <c r="AJ2359" i="1"/>
  <c r="HG2359" i="1"/>
  <c r="HH2359" i="1"/>
  <c r="HI2359" i="1"/>
  <c r="AH2360" i="1"/>
  <c r="AI2360" i="1"/>
  <c r="AJ2360" i="1"/>
  <c r="HG2360" i="1"/>
  <c r="HH2360" i="1"/>
  <c r="HI2360" i="1"/>
  <c r="AH2361" i="1"/>
  <c r="AI2361" i="1"/>
  <c r="AJ2361" i="1"/>
  <c r="HG2361" i="1"/>
  <c r="HH2361" i="1"/>
  <c r="HI2361" i="1"/>
  <c r="AH2362" i="1"/>
  <c r="AI2362" i="1"/>
  <c r="AJ2362" i="1"/>
  <c r="HG2362" i="1"/>
  <c r="HH2362" i="1"/>
  <c r="HI2362" i="1"/>
  <c r="AH2363" i="1"/>
  <c r="AI2363" i="1"/>
  <c r="AJ2363" i="1"/>
  <c r="HG2363" i="1"/>
  <c r="HH2363" i="1"/>
  <c r="HI2363" i="1"/>
  <c r="AH2364" i="1"/>
  <c r="AI2364" i="1"/>
  <c r="AJ2364" i="1"/>
  <c r="HG2364" i="1"/>
  <c r="HH2364" i="1"/>
  <c r="HI2364" i="1"/>
  <c r="AH2365" i="1"/>
  <c r="AI2365" i="1"/>
  <c r="AJ2365" i="1"/>
  <c r="HG2365" i="1"/>
  <c r="HH2365" i="1"/>
  <c r="HI2365" i="1"/>
  <c r="AH2366" i="1"/>
  <c r="AI2366" i="1"/>
  <c r="AJ2366" i="1"/>
  <c r="HG2366" i="1"/>
  <c r="HH2366" i="1"/>
  <c r="HI2366" i="1"/>
  <c r="AH2367" i="1"/>
  <c r="AI2367" i="1"/>
  <c r="AJ2367" i="1"/>
  <c r="HG2367" i="1"/>
  <c r="HH2367" i="1"/>
  <c r="HI2367" i="1"/>
  <c r="AH2368" i="1"/>
  <c r="AI2368" i="1"/>
  <c r="AJ2368" i="1"/>
  <c r="HG2368" i="1"/>
  <c r="HH2368" i="1"/>
  <c r="HI2368" i="1"/>
  <c r="AH2369" i="1"/>
  <c r="AI2369" i="1"/>
  <c r="AJ2369" i="1"/>
  <c r="HG2369" i="1"/>
  <c r="HH2369" i="1"/>
  <c r="HI2369" i="1"/>
  <c r="AH2370" i="1"/>
  <c r="AI2370" i="1"/>
  <c r="AJ2370" i="1"/>
  <c r="HG2370" i="1"/>
  <c r="HH2370" i="1"/>
  <c r="HI2370" i="1"/>
  <c r="AH2371" i="1"/>
  <c r="AI2371" i="1"/>
  <c r="AJ2371" i="1"/>
  <c r="HG2371" i="1"/>
  <c r="HH2371" i="1"/>
  <c r="HI2371" i="1"/>
  <c r="AH2372" i="1"/>
  <c r="AI2372" i="1"/>
  <c r="AJ2372" i="1"/>
  <c r="HG2372" i="1"/>
  <c r="HH2372" i="1"/>
  <c r="HI2372" i="1"/>
  <c r="AH2373" i="1"/>
  <c r="AI2373" i="1"/>
  <c r="AJ2373" i="1"/>
  <c r="HG2373" i="1"/>
  <c r="HH2373" i="1"/>
  <c r="HI2373" i="1"/>
  <c r="AH2374" i="1"/>
  <c r="AI2374" i="1"/>
  <c r="AJ2374" i="1"/>
  <c r="HG2374" i="1"/>
  <c r="HH2374" i="1"/>
  <c r="HI2374" i="1"/>
  <c r="AH2375" i="1"/>
  <c r="AI2375" i="1"/>
  <c r="AJ2375" i="1"/>
  <c r="HG2375" i="1"/>
  <c r="HH2375" i="1"/>
  <c r="HI2375" i="1"/>
  <c r="AH2376" i="1"/>
  <c r="AI2376" i="1"/>
  <c r="AJ2376" i="1"/>
  <c r="HG2376" i="1"/>
  <c r="HH2376" i="1"/>
  <c r="HI2376" i="1"/>
  <c r="AH2377" i="1"/>
  <c r="AI2377" i="1"/>
  <c r="AJ2377" i="1"/>
  <c r="HG2377" i="1"/>
  <c r="HH2377" i="1"/>
  <c r="HI2377" i="1"/>
  <c r="AH2378" i="1"/>
  <c r="AI2378" i="1"/>
  <c r="AJ2378" i="1"/>
  <c r="HG2378" i="1"/>
  <c r="HH2378" i="1"/>
  <c r="HI2378" i="1"/>
  <c r="AH2379" i="1"/>
  <c r="AI2379" i="1"/>
  <c r="AJ2379" i="1"/>
  <c r="HG2379" i="1"/>
  <c r="HH2379" i="1"/>
  <c r="HI2379" i="1"/>
  <c r="AH2380" i="1"/>
  <c r="AI2380" i="1"/>
  <c r="AJ2380" i="1"/>
  <c r="HG2380" i="1"/>
  <c r="HH2380" i="1"/>
  <c r="HI2380" i="1"/>
  <c r="AH2381" i="1"/>
  <c r="AI2381" i="1"/>
  <c r="AJ2381" i="1"/>
  <c r="HG2381" i="1"/>
  <c r="HH2381" i="1"/>
  <c r="HI2381" i="1"/>
  <c r="AH2382" i="1"/>
  <c r="AI2382" i="1"/>
  <c r="AJ2382" i="1"/>
  <c r="HG2382" i="1"/>
  <c r="HH2382" i="1"/>
  <c r="HI2382" i="1"/>
  <c r="AH2383" i="1"/>
  <c r="AI2383" i="1"/>
  <c r="AJ2383" i="1"/>
  <c r="HG2383" i="1"/>
  <c r="HH2383" i="1"/>
  <c r="HI2383" i="1"/>
  <c r="AH2384" i="1"/>
  <c r="AI2384" i="1"/>
  <c r="AJ2384" i="1"/>
  <c r="HG2384" i="1"/>
  <c r="HH2384" i="1"/>
  <c r="HI2384" i="1"/>
  <c r="AH2385" i="1"/>
  <c r="AI2385" i="1"/>
  <c r="AJ2385" i="1"/>
  <c r="HG2385" i="1"/>
  <c r="HH2385" i="1"/>
  <c r="HI2385" i="1"/>
  <c r="AH2386" i="1"/>
  <c r="AI2386" i="1"/>
  <c r="AJ2386" i="1"/>
  <c r="HG2386" i="1"/>
  <c r="HH2386" i="1"/>
  <c r="HI2386" i="1"/>
  <c r="AH2387" i="1"/>
  <c r="AI2387" i="1"/>
  <c r="AJ2387" i="1"/>
  <c r="HG2387" i="1"/>
  <c r="HH2387" i="1"/>
  <c r="HI2387" i="1"/>
  <c r="AH2388" i="1"/>
  <c r="AI2388" i="1"/>
  <c r="AJ2388" i="1"/>
  <c r="HG2388" i="1"/>
  <c r="HH2388" i="1"/>
  <c r="HI2388" i="1"/>
  <c r="AH2389" i="1"/>
  <c r="AI2389" i="1"/>
  <c r="AJ2389" i="1"/>
  <c r="HG2389" i="1"/>
  <c r="HH2389" i="1"/>
  <c r="HI2389" i="1"/>
  <c r="AH2390" i="1"/>
  <c r="AI2390" i="1"/>
  <c r="AJ2390" i="1"/>
  <c r="HG2390" i="1"/>
  <c r="HH2390" i="1"/>
  <c r="HI2390" i="1"/>
  <c r="AH2391" i="1"/>
  <c r="AI2391" i="1"/>
  <c r="AJ2391" i="1"/>
  <c r="HG2391" i="1"/>
  <c r="HH2391" i="1"/>
  <c r="HI2391" i="1"/>
  <c r="AH2392" i="1"/>
  <c r="AI2392" i="1"/>
  <c r="AJ2392" i="1"/>
  <c r="HG2392" i="1"/>
  <c r="HH2392" i="1"/>
  <c r="HI2392" i="1"/>
  <c r="AH2393" i="1"/>
  <c r="AI2393" i="1"/>
  <c r="AJ2393" i="1"/>
  <c r="HG2393" i="1"/>
  <c r="HH2393" i="1"/>
  <c r="HI2393" i="1"/>
  <c r="AH2394" i="1"/>
  <c r="AI2394" i="1"/>
  <c r="AJ2394" i="1"/>
  <c r="HG2394" i="1"/>
  <c r="HH2394" i="1"/>
  <c r="HI2394" i="1"/>
  <c r="AH2398" i="1"/>
  <c r="AI2398" i="1"/>
  <c r="AJ2398" i="1"/>
  <c r="HG2398" i="1"/>
  <c r="HH2398" i="1"/>
  <c r="HI2398" i="1"/>
  <c r="AH2399" i="1"/>
  <c r="AI2399" i="1"/>
  <c r="AJ2399" i="1"/>
  <c r="HG2399" i="1"/>
  <c r="HH2399" i="1"/>
  <c r="HI2399" i="1"/>
  <c r="AH2400" i="1"/>
  <c r="AI2400" i="1"/>
  <c r="AJ2400" i="1"/>
  <c r="HG2400" i="1"/>
  <c r="HH2400" i="1"/>
  <c r="HI2400" i="1"/>
  <c r="AH2403" i="1"/>
  <c r="AI2403" i="1"/>
  <c r="AJ2403" i="1"/>
  <c r="HG2403" i="1"/>
  <c r="HH2403" i="1"/>
  <c r="HI2403" i="1"/>
  <c r="AH2404" i="1"/>
  <c r="AI2404" i="1"/>
  <c r="AJ2404" i="1"/>
  <c r="HG2404" i="1"/>
  <c r="HH2404" i="1"/>
  <c r="HI2404" i="1"/>
  <c r="AH2405" i="1"/>
  <c r="AI2405" i="1"/>
  <c r="AJ2405" i="1"/>
  <c r="HG2405" i="1"/>
  <c r="HH2405" i="1"/>
  <c r="HI2405" i="1"/>
  <c r="AH2406" i="1"/>
  <c r="AI2406" i="1"/>
  <c r="AJ2406" i="1"/>
  <c r="HG2406" i="1"/>
  <c r="HH2406" i="1"/>
  <c r="HI2406" i="1"/>
  <c r="AH2407" i="1"/>
  <c r="AI2407" i="1"/>
  <c r="AJ2407" i="1"/>
  <c r="HG2407" i="1"/>
  <c r="HH2407" i="1"/>
  <c r="HI2407" i="1"/>
  <c r="AH2408" i="1"/>
  <c r="AI2408" i="1"/>
  <c r="AJ2408" i="1"/>
  <c r="HG2408" i="1"/>
  <c r="HH2408" i="1"/>
  <c r="HI2408" i="1"/>
  <c r="AH2409" i="1"/>
  <c r="AI2409" i="1"/>
  <c r="AJ2409" i="1"/>
  <c r="HG2409" i="1"/>
  <c r="HH2409" i="1"/>
  <c r="HI2409" i="1"/>
  <c r="AH2410" i="1"/>
  <c r="AI2410" i="1"/>
  <c r="AJ2410" i="1"/>
  <c r="HG2410" i="1"/>
  <c r="HH2410" i="1"/>
  <c r="HI2410" i="1"/>
  <c r="AH2411" i="1"/>
  <c r="AI2411" i="1"/>
  <c r="AJ2411" i="1"/>
  <c r="HG2411" i="1"/>
  <c r="HH2411" i="1"/>
  <c r="HI2411" i="1"/>
  <c r="AH2412" i="1"/>
  <c r="AI2412" i="1"/>
  <c r="AJ2412" i="1"/>
  <c r="HG2412" i="1"/>
  <c r="HH2412" i="1"/>
  <c r="HI2412" i="1"/>
  <c r="AH2413" i="1"/>
  <c r="AI2413" i="1"/>
  <c r="AJ2413" i="1"/>
  <c r="HG2413" i="1"/>
  <c r="HH2413" i="1"/>
  <c r="HI2413" i="1"/>
  <c r="AH2414" i="1"/>
  <c r="AI2414" i="1"/>
  <c r="AJ2414" i="1"/>
  <c r="HG2414" i="1"/>
  <c r="HH2414" i="1"/>
  <c r="HI2414" i="1"/>
  <c r="AH2415" i="1"/>
  <c r="AI2415" i="1"/>
  <c r="AJ2415" i="1"/>
  <c r="HG2415" i="1"/>
  <c r="HH2415" i="1"/>
  <c r="HI2415" i="1"/>
  <c r="AH2416" i="1"/>
  <c r="AI2416" i="1"/>
  <c r="AJ2416" i="1"/>
  <c r="HG2416" i="1"/>
  <c r="HH2416" i="1"/>
  <c r="HI2416" i="1"/>
  <c r="AH2417" i="1"/>
  <c r="AI2417" i="1"/>
  <c r="AJ2417" i="1"/>
  <c r="HG2417" i="1"/>
  <c r="HH2417" i="1"/>
  <c r="HI2417" i="1"/>
  <c r="AH2418" i="1"/>
  <c r="AI2418" i="1"/>
  <c r="AJ2418" i="1"/>
  <c r="HG2418" i="1"/>
  <c r="HH2418" i="1"/>
  <c r="HI2418" i="1"/>
  <c r="AH2419" i="1"/>
  <c r="AI2419" i="1"/>
  <c r="AJ2419" i="1"/>
  <c r="HG2419" i="1"/>
  <c r="HH2419" i="1"/>
  <c r="HI2419" i="1"/>
  <c r="AH2420" i="1"/>
  <c r="AI2420" i="1"/>
  <c r="AJ2420" i="1"/>
  <c r="HG2420" i="1"/>
  <c r="HH2420" i="1"/>
  <c r="HI2420" i="1"/>
  <c r="AH2421" i="1"/>
  <c r="AI2421" i="1"/>
  <c r="AJ2421" i="1"/>
  <c r="HG2421" i="1"/>
  <c r="HH2421" i="1"/>
  <c r="HI2421" i="1"/>
  <c r="AH2422" i="1"/>
  <c r="AI2422" i="1"/>
  <c r="AJ2422" i="1"/>
  <c r="HG2422" i="1"/>
  <c r="HH2422" i="1"/>
  <c r="HI2422" i="1"/>
  <c r="AH2423" i="1"/>
  <c r="AI2423" i="1"/>
  <c r="AJ2423" i="1"/>
  <c r="HG2423" i="1"/>
  <c r="HH2423" i="1"/>
  <c r="HI2423" i="1"/>
  <c r="AH2424" i="1"/>
  <c r="AI2424" i="1"/>
  <c r="AJ2424" i="1"/>
  <c r="HG2424" i="1"/>
  <c r="HH2424" i="1"/>
  <c r="HI2424" i="1"/>
  <c r="AH2425" i="1"/>
  <c r="AI2425" i="1"/>
  <c r="AJ2425" i="1"/>
  <c r="HG2425" i="1"/>
  <c r="HH2425" i="1"/>
  <c r="HI2425" i="1"/>
  <c r="AH2426" i="1"/>
  <c r="AI2426" i="1"/>
  <c r="AJ2426" i="1"/>
  <c r="HG2426" i="1"/>
  <c r="HH2426" i="1"/>
  <c r="HI2426" i="1"/>
  <c r="AH2427" i="1"/>
  <c r="AI2427" i="1"/>
  <c r="AJ2427" i="1"/>
  <c r="HG2427" i="1"/>
  <c r="HH2427" i="1"/>
  <c r="HI2427" i="1"/>
  <c r="AH2428" i="1"/>
  <c r="AI2428" i="1"/>
  <c r="AJ2428" i="1"/>
  <c r="HG2428" i="1"/>
  <c r="HH2428" i="1"/>
  <c r="HI2428" i="1"/>
  <c r="AH2429" i="1"/>
  <c r="AI2429" i="1"/>
  <c r="AJ2429" i="1"/>
  <c r="HG2429" i="1"/>
  <c r="HH2429" i="1"/>
  <c r="HI2429" i="1"/>
  <c r="AH2430" i="1"/>
  <c r="AI2430" i="1"/>
  <c r="AJ2430" i="1"/>
  <c r="HG2430" i="1"/>
  <c r="HH2430" i="1"/>
  <c r="HI2430" i="1"/>
  <c r="AH2431" i="1"/>
  <c r="AI2431" i="1"/>
  <c r="AJ2431" i="1"/>
  <c r="HG2431" i="1"/>
  <c r="HH2431" i="1"/>
  <c r="HI2431" i="1"/>
  <c r="AH2432" i="1"/>
  <c r="AI2432" i="1"/>
  <c r="AJ2432" i="1"/>
  <c r="HG2432" i="1"/>
  <c r="HH2432" i="1"/>
  <c r="HI2432" i="1"/>
  <c r="AH2433" i="1"/>
  <c r="AI2433" i="1"/>
  <c r="AJ2433" i="1"/>
  <c r="HG2433" i="1"/>
  <c r="HH2433" i="1"/>
  <c r="HI2433" i="1"/>
  <c r="AH2434" i="1"/>
  <c r="AI2434" i="1"/>
  <c r="AJ2434" i="1"/>
  <c r="HG2434" i="1"/>
  <c r="HH2434" i="1"/>
  <c r="HI2434" i="1"/>
  <c r="AH2435" i="1"/>
  <c r="AI2435" i="1"/>
  <c r="AJ2435" i="1"/>
  <c r="HG2435" i="1"/>
  <c r="HH2435" i="1"/>
  <c r="HI2435" i="1"/>
  <c r="AH2436" i="1"/>
  <c r="AI2436" i="1"/>
  <c r="AJ2436" i="1"/>
  <c r="HG2436" i="1"/>
  <c r="HH2436" i="1"/>
  <c r="HI2436" i="1"/>
  <c r="AH2437" i="1"/>
  <c r="AI2437" i="1"/>
  <c r="AJ2437" i="1"/>
  <c r="HG2437" i="1"/>
  <c r="HH2437" i="1"/>
  <c r="HI2437" i="1"/>
  <c r="AH2438" i="1"/>
  <c r="AI2438" i="1"/>
  <c r="AJ2438" i="1"/>
  <c r="HG2438" i="1"/>
  <c r="HH2438" i="1"/>
  <c r="HI2438" i="1"/>
  <c r="AH2439" i="1"/>
  <c r="AI2439" i="1"/>
  <c r="AJ2439" i="1"/>
  <c r="HG2439" i="1"/>
  <c r="HH2439" i="1"/>
  <c r="HI2439" i="1"/>
  <c r="AH2440" i="1"/>
  <c r="AI2440" i="1"/>
  <c r="AJ2440" i="1"/>
  <c r="HG2440" i="1"/>
  <c r="HH2440" i="1"/>
  <c r="HI2440" i="1"/>
  <c r="AH2441" i="1"/>
  <c r="AI2441" i="1"/>
  <c r="AJ2441" i="1"/>
  <c r="HG2441" i="1"/>
  <c r="HH2441" i="1"/>
  <c r="HI2441" i="1"/>
  <c r="AH2442" i="1"/>
  <c r="AI2442" i="1"/>
  <c r="AJ2442" i="1"/>
  <c r="HG2442" i="1"/>
  <c r="HH2442" i="1"/>
  <c r="HI2442" i="1"/>
  <c r="AH2443" i="1"/>
  <c r="AI2443" i="1"/>
  <c r="AJ2443" i="1"/>
  <c r="HG2443" i="1"/>
  <c r="HH2443" i="1"/>
  <c r="HI2443" i="1"/>
  <c r="AH2444" i="1"/>
  <c r="AI2444" i="1"/>
  <c r="AJ2444" i="1"/>
  <c r="HG2444" i="1"/>
  <c r="HH2444" i="1"/>
  <c r="HI2444" i="1"/>
  <c r="AH2445" i="1"/>
  <c r="AI2445" i="1"/>
  <c r="AJ2445" i="1"/>
  <c r="HG2445" i="1"/>
  <c r="HH2445" i="1"/>
  <c r="HI2445" i="1"/>
  <c r="AH2446" i="1"/>
  <c r="AI2446" i="1"/>
  <c r="AJ2446" i="1"/>
  <c r="HG2446" i="1"/>
  <c r="HH2446" i="1"/>
  <c r="HI2446" i="1"/>
  <c r="AH2447" i="1"/>
  <c r="AI2447" i="1"/>
  <c r="AJ2447" i="1"/>
  <c r="HG2447" i="1"/>
  <c r="HH2447" i="1"/>
  <c r="HI2447" i="1"/>
  <c r="AH2448" i="1"/>
  <c r="AI2448" i="1"/>
  <c r="AJ2448" i="1"/>
  <c r="HG2448" i="1"/>
  <c r="HH2448" i="1"/>
  <c r="HI2448" i="1"/>
  <c r="AH2449" i="1"/>
  <c r="AI2449" i="1"/>
  <c r="AJ2449" i="1"/>
  <c r="HG2449" i="1"/>
  <c r="HH2449" i="1"/>
  <c r="HI2449" i="1"/>
  <c r="AH2450" i="1"/>
  <c r="AI2450" i="1"/>
  <c r="AJ2450" i="1"/>
  <c r="HG2450" i="1"/>
  <c r="HH2450" i="1"/>
  <c r="HI2450" i="1"/>
  <c r="AH2451" i="1"/>
  <c r="AI2451" i="1"/>
  <c r="AJ2451" i="1"/>
  <c r="HG2451" i="1"/>
  <c r="HH2451" i="1"/>
  <c r="HI2451" i="1"/>
  <c r="AH2452" i="1"/>
  <c r="AI2452" i="1"/>
  <c r="AJ2452" i="1"/>
  <c r="HG2452" i="1"/>
  <c r="HH2452" i="1"/>
  <c r="HI2452" i="1"/>
  <c r="AH2453" i="1"/>
  <c r="AI2453" i="1"/>
  <c r="AJ2453" i="1"/>
  <c r="HG2453" i="1"/>
  <c r="HH2453" i="1"/>
  <c r="HI2453" i="1"/>
  <c r="AH2454" i="1"/>
  <c r="AI2454" i="1"/>
  <c r="AJ2454" i="1"/>
  <c r="HG2454" i="1"/>
  <c r="HH2454" i="1"/>
  <c r="HI2454" i="1"/>
  <c r="AH2455" i="1"/>
  <c r="AI2455" i="1"/>
  <c r="AJ2455" i="1"/>
  <c r="HG2455" i="1"/>
  <c r="HH2455" i="1"/>
  <c r="HI2455" i="1"/>
  <c r="AH2456" i="1"/>
  <c r="AI2456" i="1"/>
  <c r="AJ2456" i="1"/>
  <c r="HG2456" i="1"/>
  <c r="HH2456" i="1"/>
  <c r="HI2456" i="1"/>
  <c r="AH2457" i="1"/>
  <c r="AI2457" i="1"/>
  <c r="AJ2457" i="1"/>
  <c r="HG2457" i="1"/>
  <c r="HH2457" i="1"/>
  <c r="HI2457" i="1"/>
  <c r="AH2458" i="1"/>
  <c r="AI2458" i="1"/>
  <c r="AJ2458" i="1"/>
  <c r="HG2458" i="1"/>
  <c r="HH2458" i="1"/>
  <c r="HI2458" i="1"/>
  <c r="AH2459" i="1"/>
  <c r="AI2459" i="1"/>
  <c r="AJ2459" i="1"/>
  <c r="HG2459" i="1"/>
  <c r="HH2459" i="1"/>
  <c r="HI2459" i="1"/>
  <c r="AH2460" i="1"/>
  <c r="AI2460" i="1"/>
  <c r="AJ2460" i="1"/>
  <c r="HG2460" i="1"/>
  <c r="HH2460" i="1"/>
  <c r="HI2460" i="1"/>
  <c r="AH2461" i="1"/>
  <c r="AI2461" i="1"/>
  <c r="AJ2461" i="1"/>
  <c r="HG2461" i="1"/>
  <c r="HH2461" i="1"/>
  <c r="HI2461" i="1"/>
  <c r="AH2462" i="1"/>
  <c r="AI2462" i="1"/>
  <c r="AJ2462" i="1"/>
  <c r="HG2462" i="1"/>
  <c r="HH2462" i="1"/>
  <c r="HI2462" i="1"/>
  <c r="AH2463" i="1"/>
  <c r="AI2463" i="1"/>
  <c r="AJ2463" i="1"/>
  <c r="HG2463" i="1"/>
  <c r="HH2463" i="1"/>
  <c r="HI2463" i="1"/>
  <c r="AH2464" i="1"/>
  <c r="AI2464" i="1"/>
  <c r="AJ2464" i="1"/>
  <c r="HG2464" i="1"/>
  <c r="HH2464" i="1"/>
  <c r="HI2464" i="1"/>
  <c r="AH2465" i="1"/>
  <c r="AI2465" i="1"/>
  <c r="AJ2465" i="1"/>
  <c r="HG2465" i="1"/>
  <c r="HH2465" i="1"/>
  <c r="HI2465" i="1"/>
  <c r="AH2466" i="1"/>
  <c r="AI2466" i="1"/>
  <c r="AJ2466" i="1"/>
  <c r="HG2466" i="1"/>
  <c r="HH2466" i="1"/>
  <c r="HI2466" i="1"/>
  <c r="AH2467" i="1"/>
  <c r="AI2467" i="1"/>
  <c r="AJ2467" i="1"/>
  <c r="HG2467" i="1"/>
  <c r="HH2467" i="1"/>
  <c r="HI2467" i="1"/>
  <c r="AH2468" i="1"/>
  <c r="AI2468" i="1"/>
  <c r="AJ2468" i="1"/>
  <c r="HG2468" i="1"/>
  <c r="HH2468" i="1"/>
  <c r="HI2468" i="1"/>
  <c r="AH2469" i="1"/>
  <c r="AI2469" i="1"/>
  <c r="AJ2469" i="1"/>
  <c r="HG2469" i="1"/>
  <c r="HH2469" i="1"/>
  <c r="HI2469" i="1"/>
  <c r="AH2470" i="1"/>
  <c r="AI2470" i="1"/>
  <c r="AJ2470" i="1"/>
  <c r="HG2470" i="1"/>
  <c r="HH2470" i="1"/>
  <c r="HI2470" i="1"/>
  <c r="AH2471" i="1"/>
  <c r="AI2471" i="1"/>
  <c r="AJ2471" i="1"/>
  <c r="HG2471" i="1"/>
  <c r="HH2471" i="1"/>
  <c r="HI2471" i="1"/>
  <c r="AH2472" i="1"/>
  <c r="AI2472" i="1"/>
  <c r="AJ2472" i="1"/>
  <c r="HG2472" i="1"/>
  <c r="HH2472" i="1"/>
  <c r="HI2472" i="1"/>
  <c r="AH2473" i="1"/>
  <c r="AI2473" i="1"/>
  <c r="AJ2473" i="1"/>
  <c r="HG2473" i="1"/>
  <c r="HH2473" i="1"/>
  <c r="HI2473" i="1"/>
  <c r="AH2474" i="1"/>
  <c r="AI2474" i="1"/>
  <c r="AJ2474" i="1"/>
  <c r="HG2474" i="1"/>
  <c r="HH2474" i="1"/>
  <c r="HI2474" i="1"/>
  <c r="AH2475" i="1"/>
  <c r="AI2475" i="1"/>
  <c r="AJ2475" i="1"/>
  <c r="HG2475" i="1"/>
  <c r="HH2475" i="1"/>
  <c r="HI2475" i="1"/>
  <c r="AH2476" i="1"/>
  <c r="AI2476" i="1"/>
  <c r="AJ2476" i="1"/>
  <c r="HG2476" i="1"/>
  <c r="HH2476" i="1"/>
  <c r="HI2476" i="1"/>
  <c r="AH2477" i="1"/>
  <c r="AI2477" i="1"/>
  <c r="AJ2477" i="1"/>
  <c r="HG2477" i="1"/>
  <c r="HH2477" i="1"/>
  <c r="HI2477" i="1"/>
  <c r="AH2478" i="1"/>
  <c r="AI2478" i="1"/>
  <c r="AJ2478" i="1"/>
  <c r="HG2478" i="1"/>
  <c r="HH2478" i="1"/>
  <c r="HI2478" i="1"/>
  <c r="AH2479" i="1"/>
  <c r="AI2479" i="1"/>
  <c r="AJ2479" i="1"/>
  <c r="HG2479" i="1"/>
  <c r="HH2479" i="1"/>
  <c r="HI2479" i="1"/>
  <c r="AH2480" i="1"/>
  <c r="AI2480" i="1"/>
  <c r="AJ2480" i="1"/>
  <c r="HG2480" i="1"/>
  <c r="HH2480" i="1"/>
  <c r="HI2480" i="1"/>
  <c r="AH2481" i="1"/>
  <c r="AI2481" i="1"/>
  <c r="AJ2481" i="1"/>
  <c r="HG2481" i="1"/>
  <c r="HH2481" i="1"/>
  <c r="HI2481" i="1"/>
  <c r="AH2482" i="1"/>
  <c r="AI2482" i="1"/>
  <c r="AJ2482" i="1"/>
  <c r="HG2482" i="1"/>
  <c r="HH2482" i="1"/>
  <c r="HI2482" i="1"/>
  <c r="AH2483" i="1"/>
  <c r="AI2483" i="1"/>
  <c r="AJ2483" i="1"/>
  <c r="HG2483" i="1"/>
  <c r="HH2483" i="1"/>
  <c r="HI2483" i="1"/>
  <c r="AH2484" i="1"/>
  <c r="AI2484" i="1"/>
  <c r="AJ2484" i="1"/>
  <c r="HG2484" i="1"/>
  <c r="HH2484" i="1"/>
  <c r="HI2484" i="1"/>
  <c r="AH2485" i="1"/>
  <c r="AI2485" i="1"/>
  <c r="AJ2485" i="1"/>
  <c r="HG2485" i="1"/>
  <c r="HH2485" i="1"/>
  <c r="HI2485" i="1"/>
  <c r="AH2486" i="1"/>
  <c r="AI2486" i="1"/>
  <c r="AJ2486" i="1"/>
  <c r="HG2486" i="1"/>
  <c r="HH2486" i="1"/>
  <c r="HI2486" i="1"/>
  <c r="AH2487" i="1"/>
  <c r="AI2487" i="1"/>
  <c r="AJ2487" i="1"/>
  <c r="HG2487" i="1"/>
  <c r="HH2487" i="1"/>
  <c r="HI2487" i="1"/>
  <c r="AH2488" i="1"/>
  <c r="AI2488" i="1"/>
  <c r="AJ2488" i="1"/>
  <c r="HG2488" i="1"/>
  <c r="HH2488" i="1"/>
  <c r="HI2488" i="1"/>
  <c r="AH2489" i="1"/>
  <c r="AI2489" i="1"/>
  <c r="AJ2489" i="1"/>
  <c r="HG2489" i="1"/>
  <c r="HH2489" i="1"/>
  <c r="HI2489" i="1"/>
  <c r="AH2490" i="1"/>
  <c r="AI2490" i="1"/>
  <c r="AJ2490" i="1"/>
  <c r="HG2490" i="1"/>
  <c r="HH2490" i="1"/>
  <c r="HI2490" i="1"/>
  <c r="AH2491" i="1"/>
  <c r="AI2491" i="1"/>
  <c r="AJ2491" i="1"/>
  <c r="HG2491" i="1"/>
  <c r="HH2491" i="1"/>
  <c r="HI2491" i="1"/>
  <c r="AH2492" i="1"/>
  <c r="AI2492" i="1"/>
  <c r="AJ2492" i="1"/>
  <c r="HG2492" i="1"/>
  <c r="HH2492" i="1"/>
  <c r="HI2492" i="1"/>
  <c r="AH2493" i="1"/>
  <c r="AI2493" i="1"/>
  <c r="AJ2493" i="1"/>
  <c r="HG2493" i="1"/>
  <c r="HH2493" i="1"/>
  <c r="HI2493" i="1"/>
  <c r="AH2494" i="1"/>
  <c r="AI2494" i="1"/>
  <c r="AJ2494" i="1"/>
  <c r="HG2494" i="1"/>
  <c r="HH2494" i="1"/>
  <c r="HI2494" i="1"/>
  <c r="AH2495" i="1"/>
  <c r="AI2495" i="1"/>
  <c r="AJ2495" i="1"/>
  <c r="HG2495" i="1"/>
  <c r="HH2495" i="1"/>
  <c r="HI2495" i="1"/>
  <c r="AH2496" i="1"/>
  <c r="AI2496" i="1"/>
  <c r="AJ2496" i="1"/>
  <c r="HG2496" i="1"/>
  <c r="HH2496" i="1"/>
  <c r="HI2496" i="1"/>
  <c r="AH2497" i="1"/>
  <c r="AI2497" i="1"/>
  <c r="AJ2497" i="1"/>
  <c r="HG2497" i="1"/>
  <c r="HH2497" i="1"/>
  <c r="HI2497" i="1"/>
  <c r="AH2498" i="1"/>
  <c r="AI2498" i="1"/>
  <c r="AJ2498" i="1"/>
  <c r="HG2498" i="1"/>
  <c r="HH2498" i="1"/>
  <c r="HI2498" i="1"/>
  <c r="AH2499" i="1"/>
  <c r="AI2499" i="1"/>
  <c r="AJ2499" i="1"/>
  <c r="HG2499" i="1"/>
  <c r="HH2499" i="1"/>
  <c r="HI2499" i="1"/>
  <c r="AH2500" i="1"/>
  <c r="AI2500" i="1"/>
  <c r="AJ2500" i="1"/>
  <c r="HG2500" i="1"/>
  <c r="HH2500" i="1"/>
  <c r="HI2500" i="1"/>
  <c r="AH2501" i="1"/>
  <c r="AI2501" i="1"/>
  <c r="AJ2501" i="1"/>
  <c r="HG2501" i="1"/>
  <c r="HH2501" i="1"/>
  <c r="HI2501" i="1"/>
  <c r="AH2502" i="1"/>
  <c r="AI2502" i="1"/>
  <c r="AJ2502" i="1"/>
  <c r="HG2502" i="1"/>
  <c r="HH2502" i="1"/>
  <c r="HI2502" i="1"/>
  <c r="AH2503" i="1"/>
  <c r="AI2503" i="1"/>
  <c r="AJ2503" i="1"/>
  <c r="HG2503" i="1"/>
  <c r="HH2503" i="1"/>
  <c r="HI2503" i="1"/>
  <c r="AH2504" i="1"/>
  <c r="AI2504" i="1"/>
  <c r="AJ2504" i="1"/>
  <c r="HG2504" i="1"/>
  <c r="HH2504" i="1"/>
  <c r="HI2504" i="1"/>
  <c r="AH2505" i="1"/>
  <c r="AI2505" i="1"/>
  <c r="AJ2505" i="1"/>
  <c r="HG2505" i="1"/>
  <c r="HH2505" i="1"/>
  <c r="HI2505" i="1"/>
  <c r="AH2506" i="1"/>
  <c r="AI2506" i="1"/>
  <c r="AJ2506" i="1"/>
  <c r="HG2506" i="1"/>
  <c r="HH2506" i="1"/>
  <c r="HI2506" i="1"/>
  <c r="AH2507" i="1"/>
  <c r="AI2507" i="1"/>
  <c r="AJ2507" i="1"/>
  <c r="HG2507" i="1"/>
  <c r="HH2507" i="1"/>
  <c r="HI2507" i="1"/>
  <c r="AH2508" i="1"/>
  <c r="AI2508" i="1"/>
  <c r="AJ2508" i="1"/>
  <c r="HG2508" i="1"/>
  <c r="HH2508" i="1"/>
  <c r="HI2508" i="1"/>
  <c r="AH2509" i="1"/>
  <c r="AI2509" i="1"/>
  <c r="AJ2509" i="1"/>
  <c r="HG2509" i="1"/>
  <c r="HH2509" i="1"/>
  <c r="HI2509" i="1"/>
  <c r="AH2510" i="1"/>
  <c r="AI2510" i="1"/>
  <c r="AJ2510" i="1"/>
  <c r="HG2510" i="1"/>
  <c r="HH2510" i="1"/>
  <c r="HI2510" i="1"/>
  <c r="AH2511" i="1"/>
  <c r="AI2511" i="1"/>
  <c r="AJ2511" i="1"/>
  <c r="HG2511" i="1"/>
  <c r="HH2511" i="1"/>
  <c r="HI2511" i="1"/>
  <c r="AH2512" i="1"/>
  <c r="AI2512" i="1"/>
  <c r="AJ2512" i="1"/>
  <c r="HG2512" i="1"/>
  <c r="HH2512" i="1"/>
  <c r="HI2512" i="1"/>
  <c r="AH2513" i="1"/>
  <c r="AI2513" i="1"/>
  <c r="AJ2513" i="1"/>
  <c r="HG2513" i="1"/>
  <c r="HH2513" i="1"/>
  <c r="HI2513" i="1"/>
  <c r="AH2514" i="1"/>
  <c r="AI2514" i="1"/>
  <c r="AJ2514" i="1"/>
  <c r="HG2514" i="1"/>
  <c r="HH2514" i="1"/>
  <c r="HI2514" i="1"/>
  <c r="EG6" i="1"/>
  <c r="ES6" i="1" s="1"/>
  <c r="FE6" i="1" s="1"/>
  <c r="ED5" i="1"/>
  <c r="EP5" i="1" s="1"/>
  <c r="FB5" i="1" s="1"/>
  <c r="FN5" i="1" s="1"/>
  <c r="FZ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FZ4" i="1" s="1"/>
  <c r="EC4" i="1"/>
  <c r="EO4" i="1" s="1"/>
  <c r="FA4" i="1" s="1"/>
  <c r="FM4" i="1" s="1"/>
  <c r="FY4" i="1" s="1"/>
  <c r="ED7" i="1"/>
  <c r="EP7" i="1" s="1"/>
  <c r="FB7" i="1" s="1"/>
  <c r="FN7" i="1" s="1"/>
  <c r="FZ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FX6" i="1" s="1"/>
  <c r="EA4" i="1"/>
  <c r="EM4" i="1" s="1"/>
  <c r="EY4" i="1" s="1"/>
  <c r="FK4" i="1" s="1"/>
  <c r="FW4" i="1" s="1"/>
  <c r="EE6" i="1"/>
  <c r="EQ6" i="1" s="1"/>
  <c r="FC6" i="1" s="1"/>
  <c r="EG7" i="1"/>
  <c r="ES7" i="1" s="1"/>
  <c r="FE7" i="1" s="1"/>
  <c r="ED6" i="1"/>
  <c r="EP6" i="1" s="1"/>
  <c r="FB6" i="1" s="1"/>
  <c r="FN6" i="1" s="1"/>
  <c r="FZ6" i="1" s="1"/>
  <c r="EG5" i="1"/>
  <c r="ES5" i="1" s="1"/>
  <c r="FE5" i="1" s="1"/>
  <c r="EF7" i="1"/>
  <c r="ER7" i="1" s="1"/>
  <c r="FD7" i="1" s="1"/>
  <c r="EA3" i="1"/>
  <c r="EM3" i="1" s="1"/>
  <c r="EY3" i="1" s="1"/>
  <c r="FK3" i="1" s="1"/>
  <c r="FW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<sst xmlns="http://schemas.openxmlformats.org/spreadsheetml/2006/main" count="742" uniqueCount="161">
  <si>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</si>
  <si>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</si>
  <si>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</si>
  <si>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</si>
  <si>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</si>
  <si>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</si>
  <si>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</si>
  <si>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</si>
  <si>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</si>
  <si>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</si>
  <si>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</si>
  <si>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</si>
  <si>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</si>
  <si>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</si>
  <si>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</si>
  <si>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</si>
  <si>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</si>
  <si>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</si>
  <si>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</si>
  <si>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</si>
  <si>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</si>
  <si>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</si>
  <si>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</si>
  <si>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</si>
  <si>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</si>
  <si>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</si>
  <si>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</si>
  <si>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</si>
  <si>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</si>
  <si>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</si>
  <si>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</si>
  <si>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</si>
  <si>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</si>
  <si>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</si>
  <si>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</si>
  <si>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</si>
  <si>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</si>
  <si>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</si>
  <si>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</si>
  <si>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</si>
  <si>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</si>
  <si>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</si>
  <si>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</si>
  <si>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</si>
  <si>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</si>
  <si>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</si>
  <si>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</si>
  <si>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</si>
  <si>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</si>
  <si>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</si>
  <si>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</si>
  <si>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</si>
  <si>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</si>
  <si>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</si>
  <si>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</si>
  <si>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</si>
  <si>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</si>
  <si>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</si>
  <si>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</si>
  <si>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</si>
  <si>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</si>
  <si>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</si>
  <si>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</si>
  <si>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</si>
  <si>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</si>
  <si>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</si>
  <si>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</si>
  <si>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</si>
  <si>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</si>
  <si>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</si>
  <si>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</si>
  <si>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</si>
  <si>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</si>
  <si>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</si>
  <si>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</si>
  <si>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</si>
  <si>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</si>
  <si>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</si>
  <si>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</si>
  <si>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</si>
  <si>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</si>
  <si>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</si>
  <si>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</si>
  <si>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</si>
  <si>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</si>
  <si>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</si>
  <si>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</si>
  <si>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</si>
  <si>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</si>
  <si>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</si>
  <si>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</si>
  <si>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</si>
  <si>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</si>
  <si>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</si>
  <si>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</si>
  <si>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</si>
  <si>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</si>
  <si>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</si>
  <si>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</si>
  <si>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</si>
  <si>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</si>
  <si>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</si>
  <si>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</si>
  <si>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</si>
  <si>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</si>
  <si>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</si>
  <si>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</si>
  <si>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</si>
  <si>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</si>
  <si>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</si>
  <si>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</si>
  <si>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</si>
  <si>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</si>
  <si>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</si>
  <si>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</si>
  <si>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</si>
  <si>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</si>
  <si>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</si>
  <si>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</si>
  <si>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</si>
  <si>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</si>
  <si>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</si>
  <si>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</si>
  <si>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</si>
  <si>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</si>
  <si>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</si>
  <si>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</si>
  <si>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</si>
  <si>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</si>
  <si>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</si>
  <si>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</si>
  <si>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</si>
  <si>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</si>
  <si>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</si>
  <si>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</si>
  <si>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</si>
  <si>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</si>
  <si>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</si>
  <si>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</si>
  <si>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</si>
  <si>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</si>
  <si>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</si>
  <si>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</si>
  <si>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</si>
  <si>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</si>
  <si>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</si>
  <si>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</si>
  <si>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</si>
  <si>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</si>
  <si>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</si>
  <si>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</si>
  <si>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</si>
  <si>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</si>
  <si>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</si>
  <si>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</si>
  <si>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</si>
  <si>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</si>
  <si>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</si>
  <si>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</si>
  <si>
    <t>KORING VSA HRW #2 / WEAT USA HRW2 #2
Sep 24</t>
  </si>
  <si>
    <t>Dec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</si>
</sst>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73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8" fillId="0" borderId="9" xfId="1" applyFont="1" applyBorder="1"/>
    <xf numFmtId="4" fontId="17" fillId="3" borderId="3" xfId="1" applyNumberFormat="1" applyFont="1" applyFill="1" applyBorder="1"/>
    <xf numFmtId="4" fontId="19" fillId="3" borderId="2" xfId="1" applyNumberFormat="1" applyFont="1" applyFill="1" applyBorder="1" applyAlignment="1">
      <alignment horizontal="center"/>
    </xf>
    <xf numFmtId="4" fontId="17" fillId="3" borderId="30" xfId="1" applyNumberFormat="1" applyFont="1" applyFill="1" applyBorder="1"/>
    <xf numFmtId="4" fontId="18" fillId="3" borderId="12" xfId="1" applyNumberFormat="1" applyFont="1" applyFill="1" applyBorder="1" applyAlignment="1">
      <alignment horizontal="center"/>
    </xf>
    <xf numFmtId="4" fontId="12" fillId="3" borderId="12" xfId="1" applyNumberFormat="1" applyFont="1" applyFill="1" applyBorder="1" applyAlignment="1">
      <alignment horizontal="center"/>
    </xf>
    <xf numFmtId="4" fontId="18" fillId="3" borderId="12" xfId="1" quotePrefix="1" applyNumberFormat="1" applyFont="1" applyFill="1" applyBorder="1" applyAlignment="1">
      <alignment horizontal="center"/>
    </xf>
    <xf numFmtId="4" fontId="19" fillId="3" borderId="42" xfId="1" applyNumberFormat="1" applyFont="1" applyFill="1" applyBorder="1" applyAlignment="1">
      <alignment horizontal="center"/>
    </xf>
    <xf numFmtId="164" fontId="4" fillId="2" borderId="49" xfId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8" fillId="0" borderId="2" xfId="1" applyFon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Data!$AL$1882:$AL$3616</c:f>
              <c:numCache>
                <c:formatCode>_ * #\ ##0.00_ ;_ * \-#\ ##0.00_ ;_ * "-"??_ ;_ @_ </c:formatCode>
                <c:ptCount val="172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5036.09</c:v>
                </c:pt>
                <c:pt idx="1685">
                  <c:v>5063.24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Data!$Q$1882:$Q$3616</c:f>
              <c:numCache>
                <c:formatCode>_ * #\ ##0.00_ ;_ * \-#\ ##0.00_ ;_ * "-"??_ ;_ @_ </c:formatCode>
                <c:ptCount val="1721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3784.62</c:v>
                </c:pt>
                <c:pt idx="1685">
                  <c:v>3918.82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Data!$HH$1882:$HH$3616</c:f>
              <c:numCache>
                <c:formatCode>_ * #\ ##0.00_ ;_ * \-#\ ##0.00_ ;_ * "-"??_ ;_ @_ </c:formatCode>
                <c:ptCount val="1721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  <c:pt idx="1629">
                  <c:v>5550.4</c:v>
                </c:pt>
                <c:pt idx="1630">
                  <c:v>5575.62</c:v>
                </c:pt>
                <c:pt idx="1631">
                  <c:v>5553.3099999999995</c:v>
                </c:pt>
                <c:pt idx="1632">
                  <c:v>5506.75</c:v>
                </c:pt>
                <c:pt idx="1633">
                  <c:v>5506.75</c:v>
                </c:pt>
                <c:pt idx="1634">
                  <c:v>5523.24</c:v>
                </c:pt>
                <c:pt idx="1635">
                  <c:v>5458.25</c:v>
                </c:pt>
                <c:pt idx="1636">
                  <c:v>5486.38</c:v>
                </c:pt>
                <c:pt idx="1637">
                  <c:v>5582.41</c:v>
                </c:pt>
                <c:pt idx="1638">
                  <c:v>5515.48</c:v>
                </c:pt>
                <c:pt idx="1639">
                  <c:v>5497.05</c:v>
                </c:pt>
                <c:pt idx="1640">
                  <c:v>5602.78</c:v>
                </c:pt>
                <c:pt idx="1641">
                  <c:v>5626.0599999999995</c:v>
                </c:pt>
                <c:pt idx="1642">
                  <c:v>5688.1399999999994</c:v>
                </c:pt>
                <c:pt idx="1643">
                  <c:v>5690.08</c:v>
                </c:pt>
                <c:pt idx="1644">
                  <c:v>5640.61</c:v>
                </c:pt>
                <c:pt idx="1645">
                  <c:v>5702.69</c:v>
                </c:pt>
                <c:pt idx="1646">
                  <c:v>5687.17</c:v>
                </c:pt>
                <c:pt idx="1647">
                  <c:v>5754.0999999999995</c:v>
                </c:pt>
                <c:pt idx="1648">
                  <c:v>5855.95</c:v>
                </c:pt>
                <c:pt idx="1649">
                  <c:v>5841.4</c:v>
                </c:pt>
                <c:pt idx="1650">
                  <c:v>5827.82</c:v>
                </c:pt>
                <c:pt idx="1651">
                  <c:v>5821.03</c:v>
                </c:pt>
                <c:pt idx="1652">
                  <c:v>5860.8</c:v>
                </c:pt>
                <c:pt idx="1653">
                  <c:v>5860.8</c:v>
                </c:pt>
                <c:pt idx="1654">
                  <c:v>5904.45</c:v>
                </c:pt>
                <c:pt idx="1655">
                  <c:v>5978.17</c:v>
                </c:pt>
                <c:pt idx="1656">
                  <c:v>5922.88</c:v>
                </c:pt>
                <c:pt idx="1657">
                  <c:v>5914.15</c:v>
                </c:pt>
                <c:pt idx="1658">
                  <c:v>5875.3499999999995</c:v>
                </c:pt>
                <c:pt idx="1659">
                  <c:v>5914.15</c:v>
                </c:pt>
                <c:pt idx="1660">
                  <c:v>5875.3499999999995</c:v>
                </c:pt>
                <c:pt idx="1661">
                  <c:v>5766.71</c:v>
                </c:pt>
                <c:pt idx="1662">
                  <c:v>5701.72</c:v>
                </c:pt>
                <c:pt idx="1663">
                  <c:v>5677.47</c:v>
                </c:pt>
                <c:pt idx="1664">
                  <c:v>5554.28</c:v>
                </c:pt>
                <c:pt idx="1665">
                  <c:v>5503.84</c:v>
                </c:pt>
                <c:pt idx="1666">
                  <c:v>5503.84</c:v>
                </c:pt>
                <c:pt idx="1667">
                  <c:v>5277.83</c:v>
                </c:pt>
                <c:pt idx="1668">
                  <c:v>5334.09</c:v>
                </c:pt>
                <c:pt idx="1669">
                  <c:v>5375.8</c:v>
                </c:pt>
                <c:pt idx="1670">
                  <c:v>5375.8</c:v>
                </c:pt>
                <c:pt idx="1671">
                  <c:v>5269.0999999999995</c:v>
                </c:pt>
                <c:pt idx="1672">
                  <c:v>5351.55</c:v>
                </c:pt>
                <c:pt idx="1673">
                  <c:v>5294.32</c:v>
                </c:pt>
                <c:pt idx="1674">
                  <c:v>5272.01</c:v>
                </c:pt>
                <c:pt idx="1675">
                  <c:v>5312.75</c:v>
                </c:pt>
                <c:pt idx="1676">
                  <c:v>5276.86</c:v>
                </c:pt>
                <c:pt idx="1677">
                  <c:v>5414.5999999999995</c:v>
                </c:pt>
                <c:pt idx="1678">
                  <c:v>5402.96</c:v>
                </c:pt>
                <c:pt idx="1679">
                  <c:v>5416.54</c:v>
                </c:pt>
                <c:pt idx="1680">
                  <c:v>5470.86</c:v>
                </c:pt>
                <c:pt idx="1681">
                  <c:v>5401.0199999999995</c:v>
                </c:pt>
                <c:pt idx="1682">
                  <c:v>5380.65</c:v>
                </c:pt>
                <c:pt idx="1683">
                  <c:v>5361.25</c:v>
                </c:pt>
                <c:pt idx="1684">
                  <c:v>5394.23</c:v>
                </c:pt>
                <c:pt idx="1685">
                  <c:v>5319.54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Data!$HI$1882:$HI$3616</c:f>
              <c:numCache>
                <c:formatCode>_ * #\ ##0.00_ ;_ * \-#\ ##0.00_ ;_ * "-"??_ ;_ @_ </c:formatCode>
                <c:ptCount val="1721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Data!$A$2412:$A$3616</c:f>
              <c:numCache>
                <c:formatCode>d\-mmm\-yy</c:formatCode>
                <c:ptCount val="1196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</c:numCache>
            </c:numRef>
          </c:cat>
          <c:val>
            <c:numRef>
              <c:f>Data!$HP$2412:$HP$3616</c:f>
              <c:numCache>
                <c:formatCode>_ * #\ ##0.00_ ;_ * \-#\ ##0.00_ ;_ * "-"??_ ;_ @_ </c:formatCode>
                <c:ptCount val="1196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Data!$D$1882:$D$3616</c:f>
              <c:numCache>
                <c:formatCode>_ * #\ ##0.00_ ;_ * \-#\ ##0.00_ ;_ * "-"??_ ;_ @_ </c:formatCode>
                <c:ptCount val="172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5988.96</c:v>
                </c:pt>
                <c:pt idx="1685">
                  <c:v>6083.19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Data!$J$1882:$J$3616</c:f>
              <c:numCache>
                <c:formatCode>_ * #\ ##0.00_ ;_ * \-#\ ##0.00_ ;_ * "-"??_ ;_ @_ </c:formatCode>
                <c:ptCount val="172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6062.77</c:v>
                </c:pt>
                <c:pt idx="1685">
                  <c:v>6010.86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Data!$P$1882:$P$3616</c:f>
              <c:numCache>
                <c:formatCode>_ * #\ ##0.00_ ;_ * \-#\ ##0.00_ ;_ * "-"??_ ;_ @_ </c:formatCode>
                <c:ptCount val="172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5567.59</c:v>
                </c:pt>
                <c:pt idx="1685">
                  <c:v>5682.66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Data!$V$1882:$V$3616</c:f>
              <c:numCache>
                <c:formatCode>_ * #\ ##0.00_ ;_ * \-#\ ##0.00_ ;_ * "-"??_ ;_ @_ </c:formatCode>
                <c:ptCount val="1721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5457.12</c:v>
                </c:pt>
                <c:pt idx="1685">
                  <c:v>5317.75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Data!$AB$1882:$AB$33616</c:f>
              <c:numCache>
                <c:formatCode>_ * #\ ##0.00_ ;_ * \-#\ ##0.00_ ;_ * "-"??_ ;_ @_ </c:formatCode>
                <c:ptCount val="31721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  <c:pt idx="1637">
                  <c:v>6711.51</c:v>
                </c:pt>
                <c:pt idx="1638">
                  <c:v>6720.08</c:v>
                </c:pt>
                <c:pt idx="1639">
                  <c:v>7009.5</c:v>
                </c:pt>
                <c:pt idx="1640">
                  <c:v>7012.97</c:v>
                </c:pt>
                <c:pt idx="1641">
                  <c:v>6997.78</c:v>
                </c:pt>
                <c:pt idx="1642">
                  <c:v>6994.75</c:v>
                </c:pt>
                <c:pt idx="1643">
                  <c:v>6940.08</c:v>
                </c:pt>
                <c:pt idx="1644">
                  <c:v>7038.31</c:v>
                </c:pt>
                <c:pt idx="1645">
                  <c:v>7016.69</c:v>
                </c:pt>
                <c:pt idx="1646">
                  <c:v>7035.22</c:v>
                </c:pt>
                <c:pt idx="1647">
                  <c:v>7001.26</c:v>
                </c:pt>
                <c:pt idx="1648">
                  <c:v>7079.99</c:v>
                </c:pt>
                <c:pt idx="1649">
                  <c:v>7155.97</c:v>
                </c:pt>
                <c:pt idx="1650">
                  <c:v>7143.54</c:v>
                </c:pt>
                <c:pt idx="1651">
                  <c:v>7121.79</c:v>
                </c:pt>
                <c:pt idx="1652">
                  <c:v>7072.06</c:v>
                </c:pt>
                <c:pt idx="1653">
                  <c:v>7171.51</c:v>
                </c:pt>
                <c:pt idx="1654">
                  <c:v>7505.85</c:v>
                </c:pt>
                <c:pt idx="1655">
                  <c:v>7502.61</c:v>
                </c:pt>
                <c:pt idx="1656">
                  <c:v>7424.86</c:v>
                </c:pt>
                <c:pt idx="1657">
                  <c:v>7476.69</c:v>
                </c:pt>
                <c:pt idx="1658">
                  <c:v>7541.48</c:v>
                </c:pt>
                <c:pt idx="1659">
                  <c:v>7551.2</c:v>
                </c:pt>
                <c:pt idx="1660">
                  <c:v>7531.76</c:v>
                </c:pt>
                <c:pt idx="1661">
                  <c:v>7496.13</c:v>
                </c:pt>
                <c:pt idx="1662">
                  <c:v>7434.58</c:v>
                </c:pt>
                <c:pt idx="1663">
                  <c:v>7395.7</c:v>
                </c:pt>
                <c:pt idx="1664">
                  <c:v>7457.3197382472599</c:v>
                </c:pt>
                <c:pt idx="1665">
                  <c:v>7367.14</c:v>
                </c:pt>
                <c:pt idx="1666">
                  <c:v>7367.14</c:v>
                </c:pt>
                <c:pt idx="1667">
                  <c:v>7317.08</c:v>
                </c:pt>
                <c:pt idx="1668">
                  <c:v>7317.0809687025003</c:v>
                </c:pt>
                <c:pt idx="1669">
                  <c:v>7288.2084015239725</c:v>
                </c:pt>
                <c:pt idx="1670">
                  <c:v>7404.43</c:v>
                </c:pt>
                <c:pt idx="1671">
                  <c:v>7432.2243872397257</c:v>
                </c:pt>
                <c:pt idx="1672">
                  <c:v>7468.75</c:v>
                </c:pt>
                <c:pt idx="1673">
                  <c:v>7477.12</c:v>
                </c:pt>
                <c:pt idx="1674">
                  <c:v>7538.41</c:v>
                </c:pt>
                <c:pt idx="1675">
                  <c:v>7323.3</c:v>
                </c:pt>
                <c:pt idx="1676">
                  <c:v>7450.27</c:v>
                </c:pt>
                <c:pt idx="1677">
                  <c:v>7527.02</c:v>
                </c:pt>
                <c:pt idx="1678">
                  <c:v>7466.04</c:v>
                </c:pt>
                <c:pt idx="1679">
                  <c:v>7402.41</c:v>
                </c:pt>
                <c:pt idx="1680">
                  <c:v>7391.87</c:v>
                </c:pt>
                <c:pt idx="1681">
                  <c:v>7370.68</c:v>
                </c:pt>
                <c:pt idx="1682">
                  <c:v>7387.13</c:v>
                </c:pt>
                <c:pt idx="1683">
                  <c:v>7373.97</c:v>
                </c:pt>
                <c:pt idx="1684">
                  <c:v>7373.97</c:v>
                </c:pt>
                <c:pt idx="1685">
                  <c:v>7246.69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Data!$J$1882:$J$3616</c:f>
              <c:numCache>
                <c:formatCode>_ * #\ ##0.00_ ;_ * \-#\ ##0.00_ ;_ * "-"??_ ;_ @_ </c:formatCode>
                <c:ptCount val="172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6062.77</c:v>
                </c:pt>
                <c:pt idx="1685">
                  <c:v>6010.86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Data!$K$1882:$K$3616</c:f>
              <c:numCache>
                <c:formatCode>_ * #\ ##0.00_ ;_ * \-#\ ##0.00_ ;_ * "-"??_ ;_ @_ </c:formatCode>
                <c:ptCount val="1721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  <c:pt idx="1639">
                  <c:v>4439.6000000000004</c:v>
                </c:pt>
                <c:pt idx="1640">
                  <c:v>4407.9399999999996</c:v>
                </c:pt>
                <c:pt idx="1641">
                  <c:v>4467.34</c:v>
                </c:pt>
                <c:pt idx="1642">
                  <c:v>4537.3599999999997</c:v>
                </c:pt>
                <c:pt idx="1643">
                  <c:v>4559.82</c:v>
                </c:pt>
                <c:pt idx="1644">
                  <c:v>4565.3999999999996</c:v>
                </c:pt>
                <c:pt idx="1645">
                  <c:v>4635.63</c:v>
                </c:pt>
                <c:pt idx="1646">
                  <c:v>4706.7299999999996</c:v>
                </c:pt>
                <c:pt idx="1647">
                  <c:v>4710.9399999999996</c:v>
                </c:pt>
                <c:pt idx="1648">
                  <c:v>4821</c:v>
                </c:pt>
                <c:pt idx="1649">
                  <c:v>4857.3999999999996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4868.8500000000004</c:v>
                </c:pt>
                <c:pt idx="1653">
                  <c:v>4963.6099999999997</c:v>
                </c:pt>
                <c:pt idx="1654">
                  <c:v>5065.13</c:v>
                </c:pt>
                <c:pt idx="1655">
                  <c:v>5043.5600000000004</c:v>
                </c:pt>
                <c:pt idx="1656">
                  <c:v>4990.8500000000004</c:v>
                </c:pt>
                <c:pt idx="1657">
                  <c:v>5038.3900000000003</c:v>
                </c:pt>
                <c:pt idx="1658">
                  <c:v>5116.53</c:v>
                </c:pt>
                <c:pt idx="1659">
                  <c:v>5125.47</c:v>
                </c:pt>
                <c:pt idx="1660">
                  <c:v>5014.1499999999996</c:v>
                </c:pt>
                <c:pt idx="1661">
                  <c:v>4944.74</c:v>
                </c:pt>
                <c:pt idx="1662">
                  <c:v>4889.42</c:v>
                </c:pt>
                <c:pt idx="1663">
                  <c:v>4854.4799999999996</c:v>
                </c:pt>
                <c:pt idx="1664">
                  <c:v>4715.212776027397</c:v>
                </c:pt>
                <c:pt idx="1665">
                  <c:v>4671.1000000000004</c:v>
                </c:pt>
                <c:pt idx="1666">
                  <c:v>4671.1000000000004</c:v>
                </c:pt>
                <c:pt idx="1667">
                  <c:v>4627.43</c:v>
                </c:pt>
                <c:pt idx="1668">
                  <c:v>4573.8369324999994</c:v>
                </c:pt>
                <c:pt idx="1669">
                  <c:v>4548.9144691780821</c:v>
                </c:pt>
                <c:pt idx="1670">
                  <c:v>4552.6000000000004</c:v>
                </c:pt>
                <c:pt idx="1671">
                  <c:v>4576.1389835616437</c:v>
                </c:pt>
                <c:pt idx="1672">
                  <c:v>4643.17</c:v>
                </c:pt>
                <c:pt idx="1673">
                  <c:v>4559.96</c:v>
                </c:pt>
                <c:pt idx="1674">
                  <c:v>4556.57</c:v>
                </c:pt>
                <c:pt idx="1675">
                  <c:v>4438.63</c:v>
                </c:pt>
                <c:pt idx="1676">
                  <c:v>4417.7299999999996</c:v>
                </c:pt>
                <c:pt idx="1677">
                  <c:v>4554.3</c:v>
                </c:pt>
                <c:pt idx="1678">
                  <c:v>4503.67</c:v>
                </c:pt>
                <c:pt idx="1679">
                  <c:v>4432.7700000000004</c:v>
                </c:pt>
                <c:pt idx="1680">
                  <c:v>4408.84</c:v>
                </c:pt>
                <c:pt idx="1681">
                  <c:v>4319.7020000000002</c:v>
                </c:pt>
                <c:pt idx="1682">
                  <c:v>4386.96</c:v>
                </c:pt>
                <c:pt idx="1683">
                  <c:v>4376.1499999999996</c:v>
                </c:pt>
                <c:pt idx="1684">
                  <c:v>4358.22</c:v>
                </c:pt>
                <c:pt idx="1685">
                  <c:v>4328.59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Data!$HG$4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Data!$HG$1882:$HG$3616</c:f>
              <c:numCache>
                <c:formatCode>_ * #\ ##0.00_ ;_ * \-#\ ##0.00_ ;_ * "-"??_ ;_ @_ </c:formatCode>
                <c:ptCount val="172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Data!$D$1882:$D$3616</c:f>
              <c:numCache>
                <c:formatCode>_ * #\ ##0.00_ ;_ * \-#\ ##0.00_ ;_ * "-"??_ ;_ @_ </c:formatCode>
                <c:ptCount val="172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5988.96</c:v>
                </c:pt>
                <c:pt idx="1685">
                  <c:v>6083.19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Data!$E$1882:$E$3616</c:f>
              <c:numCache>
                <c:formatCode>_ * #\ ##0.00_ ;_ * \-#\ ##0.00_ ;_ * "-"??_ ;_ @_ </c:formatCode>
                <c:ptCount val="1721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  <c:pt idx="1639">
                  <c:v>4622.5200000000004</c:v>
                </c:pt>
                <c:pt idx="1640">
                  <c:v>4626.84</c:v>
                </c:pt>
                <c:pt idx="1641">
                  <c:v>4722.04</c:v>
                </c:pt>
                <c:pt idx="1642">
                  <c:v>4864.6499999999996</c:v>
                </c:pt>
                <c:pt idx="1643">
                  <c:v>4703.8500000000004</c:v>
                </c:pt>
                <c:pt idx="1644">
                  <c:v>4709.6000000000004</c:v>
                </c:pt>
                <c:pt idx="1645">
                  <c:v>4617.67</c:v>
                </c:pt>
                <c:pt idx="1646">
                  <c:v>4490.55</c:v>
                </c:pt>
                <c:pt idx="1647">
                  <c:v>4693.04</c:v>
                </c:pt>
                <c:pt idx="1648">
                  <c:v>4802.84</c:v>
                </c:pt>
                <c:pt idx="1649">
                  <c:v>4820.83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4886.87</c:v>
                </c:pt>
                <c:pt idx="1653">
                  <c:v>5055.2700000000004</c:v>
                </c:pt>
                <c:pt idx="1654">
                  <c:v>5046.5200000000004</c:v>
                </c:pt>
                <c:pt idx="1655">
                  <c:v>4987.76</c:v>
                </c:pt>
                <c:pt idx="1656">
                  <c:v>4899.05</c:v>
                </c:pt>
                <c:pt idx="1657">
                  <c:v>4890.24</c:v>
                </c:pt>
                <c:pt idx="1658">
                  <c:v>4854.4799999999996</c:v>
                </c:pt>
                <c:pt idx="1659">
                  <c:v>4788.0200000000004</c:v>
                </c:pt>
                <c:pt idx="1660">
                  <c:v>4789.8900000000003</c:v>
                </c:pt>
                <c:pt idx="1661">
                  <c:v>4684.6400000000003</c:v>
                </c:pt>
                <c:pt idx="1662">
                  <c:v>4466.4399999999996</c:v>
                </c:pt>
                <c:pt idx="1663">
                  <c:v>4525.59</c:v>
                </c:pt>
                <c:pt idx="1664">
                  <c:v>4387.0330897260274</c:v>
                </c:pt>
                <c:pt idx="1665">
                  <c:v>4256.7299999999996</c:v>
                </c:pt>
                <c:pt idx="1666">
                  <c:v>4256.7299999999996</c:v>
                </c:pt>
                <c:pt idx="1667">
                  <c:v>4073.64</c:v>
                </c:pt>
                <c:pt idx="1668">
                  <c:v>4055.7781919999998</c:v>
                </c:pt>
                <c:pt idx="1669">
                  <c:v>4033.3916986301365</c:v>
                </c:pt>
                <c:pt idx="1670">
                  <c:v>4017.03</c:v>
                </c:pt>
                <c:pt idx="1671">
                  <c:v>3966.3455136986295</c:v>
                </c:pt>
                <c:pt idx="1672">
                  <c:v>3993.58</c:v>
                </c:pt>
                <c:pt idx="1673">
                  <c:v>3963.68</c:v>
                </c:pt>
                <c:pt idx="1674">
                  <c:v>4045.52</c:v>
                </c:pt>
                <c:pt idx="1675">
                  <c:v>4010.77</c:v>
                </c:pt>
                <c:pt idx="1676">
                  <c:v>4217.41</c:v>
                </c:pt>
                <c:pt idx="1677">
                  <c:v>4443.6400000000003</c:v>
                </c:pt>
                <c:pt idx="1678">
                  <c:v>4394.12</c:v>
                </c:pt>
                <c:pt idx="1679">
                  <c:v>4288.24</c:v>
                </c:pt>
                <c:pt idx="1680">
                  <c:v>4265</c:v>
                </c:pt>
                <c:pt idx="1681">
                  <c:v>4355.53</c:v>
                </c:pt>
                <c:pt idx="1682">
                  <c:v>4225.28</c:v>
                </c:pt>
                <c:pt idx="1683">
                  <c:v>4214.82</c:v>
                </c:pt>
                <c:pt idx="1684">
                  <c:v>4125.2</c:v>
                </c:pt>
                <c:pt idx="1685">
                  <c:v>4221.7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Data!$HG$4:$HG$7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Data!$HG$1882:$HG$3616</c:f>
              <c:numCache>
                <c:formatCode>_ * #\ ##0.00_ ;_ * \-#\ ##0.00_ ;_ * "-"??_ ;_ @_ </c:formatCode>
                <c:ptCount val="172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Data!$P$1882:$P$3616</c:f>
              <c:numCache>
                <c:formatCode>_ * #\ ##0.00_ ;_ * \-#\ ##0.00_ ;_ * "-"??_ ;_ @_ </c:formatCode>
                <c:ptCount val="172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5567.59</c:v>
                </c:pt>
                <c:pt idx="1685">
                  <c:v>5682.66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Data!$T$1882:$T$3616</c:f>
              <c:numCache>
                <c:formatCode>_ * #\ ##0.00_ ;_ * \-#\ ##0.00_ ;_ * "-"??_ ;_ @_ </c:formatCode>
                <c:ptCount val="1721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  <c:pt idx="1639">
                  <c:v>5436.01</c:v>
                </c:pt>
                <c:pt idx="1640">
                  <c:v>5459.31</c:v>
                </c:pt>
                <c:pt idx="1641">
                  <c:v>5575.31</c:v>
                </c:pt>
                <c:pt idx="1642">
                  <c:v>5795.51</c:v>
                </c:pt>
                <c:pt idx="1643">
                  <c:v>5704.02</c:v>
                </c:pt>
                <c:pt idx="1644">
                  <c:v>5710.05</c:v>
                </c:pt>
                <c:pt idx="1645">
                  <c:v>5652.21</c:v>
                </c:pt>
                <c:pt idx="1646">
                  <c:v>5614.93</c:v>
                </c:pt>
                <c:pt idx="1647">
                  <c:v>5637.23</c:v>
                </c:pt>
                <c:pt idx="1648">
                  <c:v>5750.78</c:v>
                </c:pt>
                <c:pt idx="1649">
                  <c:v>5788.55</c:v>
                </c:pt>
                <c:pt idx="1650">
                  <c:v>5757.83</c:v>
                </c:pt>
                <c:pt idx="1651">
                  <c:v>5736.78</c:v>
                </c:pt>
                <c:pt idx="1652">
                  <c:v>5854.46</c:v>
                </c:pt>
                <c:pt idx="1653">
                  <c:v>5916.1</c:v>
                </c:pt>
                <c:pt idx="1654">
                  <c:v>5964.22</c:v>
                </c:pt>
                <c:pt idx="1655">
                  <c:v>5961.16</c:v>
                </c:pt>
                <c:pt idx="1656">
                  <c:v>5925.33</c:v>
                </c:pt>
                <c:pt idx="1657">
                  <c:v>6012.45</c:v>
                </c:pt>
                <c:pt idx="1658">
                  <c:v>6055.27</c:v>
                </c:pt>
                <c:pt idx="1659">
                  <c:v>6064.53</c:v>
                </c:pt>
                <c:pt idx="1660">
                  <c:v>5950.46</c:v>
                </c:pt>
                <c:pt idx="1661">
                  <c:v>5803.06</c:v>
                </c:pt>
                <c:pt idx="1662">
                  <c:v>5633.68</c:v>
                </c:pt>
                <c:pt idx="1663">
                  <c:v>5673.43</c:v>
                </c:pt>
                <c:pt idx="1664">
                  <c:v>5587.0277360527398</c:v>
                </c:pt>
                <c:pt idx="1665">
                  <c:v>5467.97</c:v>
                </c:pt>
                <c:pt idx="1666">
                  <c:v>5467.97</c:v>
                </c:pt>
                <c:pt idx="1667">
                  <c:v>5277.66</c:v>
                </c:pt>
                <c:pt idx="1668">
                  <c:v>5259.3923470590007</c:v>
                </c:pt>
                <c:pt idx="1669">
                  <c:v>5234.7203904863009</c:v>
                </c:pt>
                <c:pt idx="1670">
                  <c:v>5219.53</c:v>
                </c:pt>
                <c:pt idx="1671">
                  <c:v>5242.7465822821923</c:v>
                </c:pt>
                <c:pt idx="1672">
                  <c:v>5217.91</c:v>
                </c:pt>
                <c:pt idx="1673">
                  <c:v>5187.87</c:v>
                </c:pt>
                <c:pt idx="1674">
                  <c:v>5256.8</c:v>
                </c:pt>
                <c:pt idx="1675">
                  <c:v>5339.9</c:v>
                </c:pt>
                <c:pt idx="1676">
                  <c:v>5450.02</c:v>
                </c:pt>
                <c:pt idx="1677">
                  <c:v>5535.44</c:v>
                </c:pt>
                <c:pt idx="1678">
                  <c:v>5463.7</c:v>
                </c:pt>
                <c:pt idx="1679">
                  <c:v>5353.09</c:v>
                </c:pt>
                <c:pt idx="1680">
                  <c:v>5365.04</c:v>
                </c:pt>
                <c:pt idx="1681">
                  <c:v>5420.07</c:v>
                </c:pt>
                <c:pt idx="1682">
                  <c:v>5305.85</c:v>
                </c:pt>
                <c:pt idx="1683">
                  <c:v>5276.3</c:v>
                </c:pt>
                <c:pt idx="1684">
                  <c:v>5276.3</c:v>
                </c:pt>
                <c:pt idx="1685">
                  <c:v>5391.37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Data!$B$1882:$B$3616</c:f>
              <c:numCache>
                <c:formatCode>_ * #\ ##0.00_ ;_ * \-#\ ##0.00_ ;_ * "-"??_ ;_ @_ </c:formatCode>
                <c:ptCount val="172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Data!$H$1882:$H$3616</c:f>
              <c:numCache>
                <c:formatCode>_ * #\ ##0.00_ ;_ * \-#\ ##0.00_ ;_ * "-"??_ ;_ @_ </c:formatCode>
                <c:ptCount val="1721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  <c:pt idx="1639">
                  <c:v>6146.56</c:v>
                </c:pt>
                <c:pt idx="1640">
                  <c:v>6111.97</c:v>
                </c:pt>
                <c:pt idx="1641">
                  <c:v>6207.59</c:v>
                </c:pt>
                <c:pt idx="1642">
                  <c:v>6353.07</c:v>
                </c:pt>
                <c:pt idx="1643">
                  <c:v>6182.48</c:v>
                </c:pt>
                <c:pt idx="1644">
                  <c:v>6189.04</c:v>
                </c:pt>
                <c:pt idx="1645">
                  <c:v>6092.63</c:v>
                </c:pt>
                <c:pt idx="1646">
                  <c:v>5964.71</c:v>
                </c:pt>
                <c:pt idx="1647">
                  <c:v>6167.98</c:v>
                </c:pt>
                <c:pt idx="1648">
                  <c:v>6289.02</c:v>
                </c:pt>
                <c:pt idx="1649">
                  <c:v>6293.07</c:v>
                </c:pt>
                <c:pt idx="1650">
                  <c:v>6354.52</c:v>
                </c:pt>
                <c:pt idx="1651">
                  <c:v>6331.21</c:v>
                </c:pt>
                <c:pt idx="1652">
                  <c:v>6351.6</c:v>
                </c:pt>
                <c:pt idx="1653">
                  <c:v>6534.46</c:v>
                </c:pt>
                <c:pt idx="1654">
                  <c:v>6534.84</c:v>
                </c:pt>
                <c:pt idx="1655">
                  <c:v>6474.43</c:v>
                </c:pt>
                <c:pt idx="1656">
                  <c:v>6375.71</c:v>
                </c:pt>
                <c:pt idx="1657">
                  <c:v>6372.03</c:v>
                </c:pt>
                <c:pt idx="1658">
                  <c:v>6342.14</c:v>
                </c:pt>
                <c:pt idx="1659">
                  <c:v>6256.06</c:v>
                </c:pt>
                <c:pt idx="1660">
                  <c:v>6256.04</c:v>
                </c:pt>
                <c:pt idx="1661">
                  <c:v>6144.86</c:v>
                </c:pt>
                <c:pt idx="1662">
                  <c:v>5915.59</c:v>
                </c:pt>
                <c:pt idx="1663">
                  <c:v>5972.2</c:v>
                </c:pt>
                <c:pt idx="1664">
                  <c:v>5829.2267075801374</c:v>
                </c:pt>
                <c:pt idx="1665">
                  <c:v>5725.66</c:v>
                </c:pt>
                <c:pt idx="1666">
                  <c:v>5725.66</c:v>
                </c:pt>
                <c:pt idx="1667">
                  <c:v>5533.18</c:v>
                </c:pt>
                <c:pt idx="1668">
                  <c:v>5514.9137992239994</c:v>
                </c:pt>
                <c:pt idx="1669">
                  <c:v>5488.9910294246565</c:v>
                </c:pt>
                <c:pt idx="1670">
                  <c:v>5474.88</c:v>
                </c:pt>
                <c:pt idx="1671">
                  <c:v>5425.9246898972606</c:v>
                </c:pt>
                <c:pt idx="1672">
                  <c:v>5457.55</c:v>
                </c:pt>
                <c:pt idx="1673">
                  <c:v>5427.84</c:v>
                </c:pt>
                <c:pt idx="1674">
                  <c:v>5517.87</c:v>
                </c:pt>
                <c:pt idx="1675">
                  <c:v>5594.85</c:v>
                </c:pt>
                <c:pt idx="1676">
                  <c:v>5822.17</c:v>
                </c:pt>
                <c:pt idx="1677">
                  <c:v>6063.2</c:v>
                </c:pt>
                <c:pt idx="1678">
                  <c:v>6004.86</c:v>
                </c:pt>
                <c:pt idx="1679">
                  <c:v>5888.56</c:v>
                </c:pt>
                <c:pt idx="1680">
                  <c:v>5842.82</c:v>
                </c:pt>
                <c:pt idx="1681">
                  <c:v>5932.79</c:v>
                </c:pt>
                <c:pt idx="1682">
                  <c:v>5801.62</c:v>
                </c:pt>
                <c:pt idx="1683">
                  <c:v>5789.31</c:v>
                </c:pt>
                <c:pt idx="1684">
                  <c:v>5697.67</c:v>
                </c:pt>
                <c:pt idx="1685">
                  <c:v>5791.9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Data!$N$1882:$N$3616</c:f>
              <c:numCache>
                <c:formatCode>_ * #\ ##0.00_ ;_ * \-#\ ##0.00_ ;_ * "-"??_ ;_ @_ </c:formatCode>
                <c:ptCount val="1721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  <c:pt idx="1639">
                  <c:v>5922.22</c:v>
                </c:pt>
                <c:pt idx="1640">
                  <c:v>5850.93</c:v>
                </c:pt>
                <c:pt idx="1641">
                  <c:v>5910.05</c:v>
                </c:pt>
                <c:pt idx="1642">
                  <c:v>5981.33</c:v>
                </c:pt>
                <c:pt idx="1643">
                  <c:v>5998.48</c:v>
                </c:pt>
                <c:pt idx="1644">
                  <c:v>6004.84</c:v>
                </c:pt>
                <c:pt idx="1645">
                  <c:v>6074.38</c:v>
                </c:pt>
                <c:pt idx="1646">
                  <c:v>6149.02</c:v>
                </c:pt>
                <c:pt idx="1647">
                  <c:v>6149.78</c:v>
                </c:pt>
                <c:pt idx="1648">
                  <c:v>6270.56</c:v>
                </c:pt>
                <c:pt idx="1649">
                  <c:v>6274.54</c:v>
                </c:pt>
                <c:pt idx="1650">
                  <c:v>6298.73</c:v>
                </c:pt>
                <c:pt idx="1651">
                  <c:v>6275.62</c:v>
                </c:pt>
                <c:pt idx="1652">
                  <c:v>6278.08</c:v>
                </c:pt>
                <c:pt idx="1653">
                  <c:v>6384.67</c:v>
                </c:pt>
                <c:pt idx="1654">
                  <c:v>6534.9</c:v>
                </c:pt>
                <c:pt idx="1655">
                  <c:v>6512.52</c:v>
                </c:pt>
                <c:pt idx="1656">
                  <c:v>6450.87</c:v>
                </c:pt>
                <c:pt idx="1657">
                  <c:v>6504.65</c:v>
                </c:pt>
                <c:pt idx="1658">
                  <c:v>6591.01</c:v>
                </c:pt>
                <c:pt idx="1659">
                  <c:v>6601.13</c:v>
                </c:pt>
                <c:pt idx="1660">
                  <c:v>6485.35</c:v>
                </c:pt>
                <c:pt idx="1661">
                  <c:v>6410.83</c:v>
                </c:pt>
                <c:pt idx="1662">
                  <c:v>6348.12</c:v>
                </c:pt>
                <c:pt idx="1663">
                  <c:v>6308.52</c:v>
                </c:pt>
                <c:pt idx="1664">
                  <c:v>6164.8107622198631</c:v>
                </c:pt>
                <c:pt idx="1665">
                  <c:v>6112.64</c:v>
                </c:pt>
                <c:pt idx="1666">
                  <c:v>6112.64</c:v>
                </c:pt>
                <c:pt idx="1667">
                  <c:v>6063.04</c:v>
                </c:pt>
                <c:pt idx="1668">
                  <c:v>6008.2359357025007</c:v>
                </c:pt>
                <c:pt idx="1669">
                  <c:v>5979.8982850856173</c:v>
                </c:pt>
                <c:pt idx="1670">
                  <c:v>5986.13</c:v>
                </c:pt>
                <c:pt idx="1671">
                  <c:v>6012.9064837342457</c:v>
                </c:pt>
                <c:pt idx="1672">
                  <c:v>6085</c:v>
                </c:pt>
                <c:pt idx="1673">
                  <c:v>6000.73</c:v>
                </c:pt>
                <c:pt idx="1674">
                  <c:v>6003.23</c:v>
                </c:pt>
                <c:pt idx="1675">
                  <c:v>5850.61</c:v>
                </c:pt>
                <c:pt idx="1676">
                  <c:v>5841.35</c:v>
                </c:pt>
                <c:pt idx="1677">
                  <c:v>5988.33</c:v>
                </c:pt>
                <c:pt idx="1678">
                  <c:v>5960.74</c:v>
                </c:pt>
                <c:pt idx="1679">
                  <c:v>5852.17</c:v>
                </c:pt>
                <c:pt idx="1680">
                  <c:v>5824.93</c:v>
                </c:pt>
                <c:pt idx="1681">
                  <c:v>5731.77</c:v>
                </c:pt>
                <c:pt idx="1682">
                  <c:v>5802.12</c:v>
                </c:pt>
                <c:pt idx="1683">
                  <c:v>5789.81</c:v>
                </c:pt>
                <c:pt idx="1684">
                  <c:v>5771.48</c:v>
                </c:pt>
                <c:pt idx="1685">
                  <c:v>5719.57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Data!$HJ$4:$HJ$7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Data!$A$2360:$A$3616</c:f>
              <c:numCache>
                <c:formatCode>d\-mmm\-yy</c:formatCode>
                <c:ptCount val="124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</c:numCache>
            </c:numRef>
          </c:cat>
          <c:val>
            <c:numRef>
              <c:f>Data!$HJ$2360:$HJ$3616</c:f>
              <c:numCache>
                <c:formatCode>_ * #\ ##0.00_ ;_ * \-#\ ##0.00_ ;_ * "-"??_ ;_ @_ </c:formatCode>
                <c:ptCount val="1243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Data!$HK$4:$HK$7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Data!$A$2360:$A$3616</c:f>
              <c:numCache>
                <c:formatCode>d\-mmm\-yy</c:formatCode>
                <c:ptCount val="124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</c:numCache>
            </c:numRef>
          </c:cat>
          <c:val>
            <c:numRef>
              <c:f>Data!$HK$2360:$HK$3616</c:f>
              <c:numCache>
                <c:formatCode>_ * #\ ##0.00_ ;_ * \-#\ ##0.00_ ;_ * "-"??_ ;_ @_ </c:formatCode>
                <c:ptCount val="1243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60"/>
        <c:major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Data!$D$1882:$D$3616</c:f>
              <c:numCache>
                <c:formatCode>_ * #\ ##0.00_ ;_ * \-#\ ##0.00_ ;_ * "-"??_ ;_ @_ </c:formatCode>
                <c:ptCount val="172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5988.96</c:v>
                </c:pt>
                <c:pt idx="1685">
                  <c:v>6083.19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Data!$A$1882:$A$3616</c:f>
              <c:numCache>
                <c:formatCode>[$-409]d\-mmm\-yy;@</c:formatCode>
                <c:ptCount val="172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</c:numCache>
            </c:numRef>
          </c:cat>
          <c:val>
            <c:numRef>
              <c:f>Data!$AL$1882:$AL$3616</c:f>
              <c:numCache>
                <c:formatCode>_ * #\ ##0.00_ ;_ * \-#\ ##0.00_ ;_ * "-"??_ ;_ @_ </c:formatCode>
                <c:ptCount val="172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5036.09</c:v>
                </c:pt>
                <c:pt idx="1685">
                  <c:v>5063.24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9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541732283464567" bottom="0" header="0.31496062992125984" footer="0.31496062992125984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4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725603" cy="79922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1616121" cy="82659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1611429" cy="826633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1616121" cy="82659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82761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1618407" cy="75885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0958984" cy="780840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1743892" cy="79988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82761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3875"/>
  <sheetViews>
    <sheetView tabSelected="1" zoomScale="146" zoomScaleNormal="146" workbookViewId="0">
      <pane xSplit="1" ySplit="7" topLeftCell="B3573" activePane="bottomRight" state="frozen"/>
      <selection pane="topRight" activeCell="B1" sqref="B1"/>
      <selection pane="bottomLeft" activeCell="A9" sqref="A9"/>
      <selection pane="bottomRight" activeCell="HE3581" sqref="HE3581"/>
    </sheetView>
  </sheetViews>
  <sheetFormatPr defaultColWidth="8.88671875" defaultRowHeight="14.4" x14ac:dyDescent="0.3"/>
  <cols>
    <col min="1" max="1" width="13.88671875" style="64" customWidth="1"/>
    <col min="2" max="2" width="11.5546875" style="40" customWidth="1"/>
    <col min="3" max="3" width="11.33203125" style="40" customWidth="1"/>
    <col min="4" max="4" width="10.6640625" style="12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2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2" customWidth="1"/>
    <col min="15" max="15" width="9.6640625" style="3" customWidth="1"/>
    <col min="16" max="16" width="9.6640625" style="12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9.664062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2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2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2" customWidth="1"/>
    <col min="39" max="39" width="10.44140625" style="2" customWidth="1"/>
    <col min="40" max="41" width="16.88671875" style="2" bestFit="1" customWidth="1"/>
    <col min="42" max="42" width="11" style="12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2" customWidth="1"/>
    <col min="49" max="49" width="12.33203125" style="3" customWidth="1"/>
    <col min="50" max="56" width="10.6640625" style="2" hidden="1" customWidth="1"/>
    <col min="57" max="61" width="11.33203125" style="2" hidden="1" customWidth="1"/>
    <col min="62" max="62" width="9.44140625" style="2" hidden="1" customWidth="1"/>
    <col min="63" max="63" width="9.109375" style="2" hidden="1" customWidth="1"/>
    <col min="64" max="64" width="11.6640625" style="2" hidden="1" customWidth="1"/>
    <col min="65" max="65" width="10" style="2" hidden="1" customWidth="1"/>
    <col min="66" max="66" width="9.6640625" style="2" hidden="1" customWidth="1"/>
    <col min="67" max="67" width="10.88671875" style="2" hidden="1" customWidth="1"/>
    <col min="68" max="68" width="11.5546875" style="2" hidden="1" customWidth="1"/>
    <col min="69" max="69" width="11.6640625" style="2" hidden="1" customWidth="1"/>
    <col min="70" max="72" width="10" style="2" hidden="1" customWidth="1"/>
    <col min="73" max="73" width="11.88671875" style="2" hidden="1" customWidth="1"/>
    <col min="74" max="74" width="11.109375" style="2" hidden="1" customWidth="1"/>
    <col min="75" max="75" width="10" style="2" hidden="1" customWidth="1"/>
    <col min="76" max="76" width="11.109375" style="2" hidden="1" customWidth="1"/>
    <col min="77" max="78" width="11.33203125" style="2" hidden="1" customWidth="1"/>
    <col min="79" max="79" width="10.88671875" style="2" hidden="1" customWidth="1"/>
    <col min="80" max="80" width="11.5546875" style="2" hidden="1" customWidth="1"/>
    <col min="81" max="81" width="11.6640625" style="2" hidden="1" customWidth="1"/>
    <col min="82" max="82" width="10" style="2" hidden="1" customWidth="1"/>
    <col min="83" max="83" width="11.33203125" style="2" hidden="1" customWidth="1"/>
    <col min="84" max="89" width="9.33203125" style="2" hidden="1" customWidth="1"/>
    <col min="90" max="90" width="9.88671875" style="2" hidden="1" customWidth="1"/>
    <col min="91" max="95" width="9.33203125" style="2" hidden="1" customWidth="1"/>
    <col min="96" max="96" width="10.44140625" style="41" hidden="1" customWidth="1"/>
    <col min="97" max="97" width="9.109375" style="41" hidden="1" customWidth="1"/>
    <col min="98" max="98" width="9.88671875" style="41" hidden="1" customWidth="1"/>
    <col min="99" max="99" width="11.33203125" style="41" hidden="1" customWidth="1"/>
    <col min="100" max="100" width="9.33203125" style="2" hidden="1" customWidth="1"/>
    <col min="101" max="101" width="13.109375" style="2" hidden="1" customWidth="1"/>
    <col min="102" max="102" width="9.33203125" style="2" hidden="1" customWidth="1"/>
    <col min="103" max="103" width="10.44140625" style="41" hidden="1" customWidth="1"/>
    <col min="104" max="104" width="9.109375" style="41" hidden="1" customWidth="1"/>
    <col min="105" max="105" width="9.88671875" style="41" hidden="1" customWidth="1"/>
    <col min="106" max="106" width="11.33203125" style="41" hidden="1" customWidth="1"/>
    <col min="107" max="107" width="10.44140625" style="41" hidden="1" customWidth="1"/>
    <col min="108" max="108" width="9.109375" style="41" hidden="1" customWidth="1"/>
    <col min="109" max="109" width="9.88671875" style="41" hidden="1" customWidth="1"/>
    <col min="110" max="110" width="11.33203125" style="41" hidden="1" customWidth="1"/>
    <col min="111" max="111" width="10.44140625" style="41" hidden="1" customWidth="1"/>
    <col min="112" max="112" width="9.109375" style="41" hidden="1" customWidth="1"/>
    <col min="113" max="113" width="9.88671875" style="41" hidden="1" customWidth="1"/>
    <col min="114" max="164" width="11.33203125" style="41" hidden="1" customWidth="1"/>
    <col min="165" max="165" width="11.33203125" style="27" hidden="1" customWidth="1"/>
    <col min="166" max="166" width="11.33203125" style="8" hidden="1" customWidth="1"/>
    <col min="167" max="168" width="11.33203125" style="41" hidden="1" customWidth="1"/>
    <col min="169" max="169" width="11.33203125" style="27" hidden="1" customWidth="1"/>
    <col min="170" max="170" width="11.33203125" style="8" hidden="1" customWidth="1"/>
    <col min="171" max="171" width="11.33203125" style="41" hidden="1" customWidth="1"/>
    <col min="172" max="172" width="11.33203125" style="8" hidden="1" customWidth="1"/>
    <col min="173" max="173" width="11.33203125" style="41" hidden="1" customWidth="1"/>
    <col min="174" max="174" width="11.33203125" style="8" hidden="1" customWidth="1"/>
    <col min="175" max="175" width="11.33203125" style="41" customWidth="1"/>
    <col min="176" max="176" width="11.33203125" style="8" customWidth="1"/>
    <col min="177" max="177" width="11.33203125" style="41" customWidth="1"/>
    <col min="178" max="178" width="11.33203125" style="8" customWidth="1"/>
    <col min="179" max="179" width="11.33203125" style="41" customWidth="1"/>
    <col min="180" max="180" width="11.33203125" style="8" customWidth="1"/>
    <col min="181" max="182" width="11.33203125" style="41" customWidth="1"/>
    <col min="183" max="183" width="12.44140625" style="12" customWidth="1"/>
    <col min="184" max="184" width="12.6640625" style="3" customWidth="1"/>
    <col min="185" max="185" width="12.33203125" style="2" hidden="1" customWidth="1"/>
    <col min="186" max="187" width="11.33203125" style="2" hidden="1" customWidth="1"/>
    <col min="188" max="193" width="11.33203125" style="13" hidden="1" customWidth="1"/>
    <col min="194" max="194" width="0.33203125" style="13" hidden="1" customWidth="1"/>
    <col min="195" max="195" width="8.6640625" style="13" hidden="1" customWidth="1"/>
    <col min="196" max="196" width="9.88671875" style="13" hidden="1" customWidth="1"/>
    <col min="197" max="197" width="13.6640625" style="13" hidden="1" customWidth="1"/>
    <col min="198" max="198" width="0.109375" style="13" hidden="1" customWidth="1"/>
    <col min="199" max="212" width="11.33203125" style="13" hidden="1" customWidth="1"/>
    <col min="213" max="214" width="11.33203125" style="13" customWidth="1"/>
    <col min="215" max="215" width="10.5546875" style="12" customWidth="1"/>
    <col min="216" max="216" width="11" style="2" customWidth="1"/>
    <col min="217" max="217" width="10.33203125" style="3" customWidth="1"/>
    <col min="218" max="218" width="10" style="2" bestFit="1" customWidth="1"/>
    <col min="219" max="219" width="10.88671875" style="2" bestFit="1" customWidth="1"/>
    <col min="220" max="220" width="14.88671875" style="2" customWidth="1"/>
    <col min="221" max="221" width="15.109375" style="2" customWidth="1"/>
    <col min="222" max="222" width="9.44140625" style="12" bestFit="1" customWidth="1"/>
    <col min="223" max="223" width="9.44140625" style="3" bestFit="1" customWidth="1"/>
    <col min="224" max="224" width="12" style="12" customWidth="1"/>
    <col min="225" max="16384" width="8.88671875" style="1"/>
  </cols>
  <sheetData>
    <row r="1" spans="1:224" ht="24" customHeight="1" thickBot="1" x14ac:dyDescent="0.4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S1" s="211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V1" s="200"/>
      <c r="FW1" s="200"/>
      <c r="FX1" s="200"/>
      <c r="GA1" s="2"/>
      <c r="GB1" s="2"/>
      <c r="HG1" s="2"/>
      <c r="HI1" s="2"/>
      <c r="HN1" s="2"/>
      <c r="HO1" s="2"/>
      <c r="HP1" s="2"/>
    </row>
    <row r="2" spans="1:224" s="2" customFormat="1" ht="31.95" customHeight="1" x14ac:dyDescent="0.3">
      <c r="A2" s="238" t="s">
        <v>75</v>
      </c>
      <c r="B2" s="130" t="s">
        <v>1</v>
      </c>
      <c r="C2" s="241" t="s">
        <v>15</v>
      </c>
      <c r="D2" s="257" t="s">
        <v>79</v>
      </c>
      <c r="E2" s="258"/>
      <c r="F2" s="258"/>
      <c r="G2" s="258"/>
      <c r="H2" s="258"/>
      <c r="I2" s="258"/>
      <c r="J2" s="232" t="s">
        <v>2</v>
      </c>
      <c r="K2" s="233"/>
      <c r="L2" s="233"/>
      <c r="M2" s="233"/>
      <c r="N2" s="233"/>
      <c r="O2" s="234"/>
      <c r="P2" s="232" t="s">
        <v>3</v>
      </c>
      <c r="Q2" s="233"/>
      <c r="R2" s="233"/>
      <c r="S2" s="233"/>
      <c r="T2" s="233"/>
      <c r="U2" s="234"/>
      <c r="V2" s="232" t="s">
        <v>136</v>
      </c>
      <c r="W2" s="233"/>
      <c r="X2" s="233"/>
      <c r="Y2" s="233"/>
      <c r="Z2" s="233"/>
      <c r="AA2" s="234"/>
      <c r="AB2" s="232" t="s">
        <v>137</v>
      </c>
      <c r="AC2" s="233"/>
      <c r="AD2" s="233"/>
      <c r="AE2" s="233"/>
      <c r="AF2" s="233"/>
      <c r="AG2" s="236"/>
      <c r="AH2" s="247" t="s">
        <v>108</v>
      </c>
      <c r="AI2" s="253" t="s">
        <v>109</v>
      </c>
      <c r="AJ2" s="244" t="s">
        <v>110</v>
      </c>
      <c r="AK2" s="125"/>
      <c r="AL2" s="232" t="s">
        <v>4</v>
      </c>
      <c r="AM2" s="233"/>
      <c r="AN2" s="233"/>
      <c r="AO2" s="233"/>
      <c r="AP2" s="233"/>
      <c r="AQ2" s="234"/>
      <c r="AR2" s="232" t="s">
        <v>149</v>
      </c>
      <c r="AS2" s="233"/>
      <c r="AT2" s="233"/>
      <c r="AU2" s="233"/>
      <c r="AV2" s="233"/>
      <c r="AW2" s="236"/>
      <c r="AX2" s="126"/>
      <c r="AY2" s="126"/>
      <c r="AZ2" s="126"/>
      <c r="BA2" s="126"/>
      <c r="BB2" s="126"/>
      <c r="BC2" s="127"/>
      <c r="BD2" s="127"/>
      <c r="BE2" s="265" t="s">
        <v>15</v>
      </c>
      <c r="BF2" s="127"/>
      <c r="BG2" s="127"/>
      <c r="BH2" s="265" t="s">
        <v>15</v>
      </c>
      <c r="BI2" s="127"/>
      <c r="BJ2" s="223" t="s">
        <v>86</v>
      </c>
      <c r="BK2" s="224"/>
      <c r="BL2" s="224"/>
      <c r="BM2" s="224"/>
      <c r="BN2" s="127"/>
      <c r="BO2" s="223" t="s">
        <v>88</v>
      </c>
      <c r="BP2" s="224"/>
      <c r="BQ2" s="224"/>
      <c r="BR2" s="224"/>
      <c r="BS2" s="127"/>
      <c r="BT2" s="127"/>
      <c r="BU2" s="223" t="s">
        <v>95</v>
      </c>
      <c r="BV2" s="224"/>
      <c r="BW2" s="224"/>
      <c r="BX2" s="224"/>
      <c r="BY2" s="127"/>
      <c r="BZ2" s="265" t="s">
        <v>15</v>
      </c>
      <c r="CA2" s="223" t="s">
        <v>94</v>
      </c>
      <c r="CB2" s="224"/>
      <c r="CC2" s="224"/>
      <c r="CD2" s="224"/>
      <c r="CE2" s="121"/>
      <c r="CF2" s="223" t="s">
        <v>96</v>
      </c>
      <c r="CG2" s="224"/>
      <c r="CH2" s="224"/>
      <c r="CI2" s="224"/>
      <c r="CJ2" s="223" t="s">
        <v>98</v>
      </c>
      <c r="CK2" s="224"/>
      <c r="CL2" s="224"/>
      <c r="CM2" s="224"/>
      <c r="CN2" s="223" t="s">
        <v>101</v>
      </c>
      <c r="CO2" s="224"/>
      <c r="CP2" s="224"/>
      <c r="CQ2" s="224"/>
      <c r="CR2" s="223" t="s">
        <v>102</v>
      </c>
      <c r="CS2" s="224"/>
      <c r="CT2" s="224"/>
      <c r="CU2" s="224"/>
      <c r="CV2" s="120"/>
      <c r="CW2" s="223" t="s">
        <v>93</v>
      </c>
      <c r="CX2" s="223"/>
      <c r="CY2" s="223" t="s">
        <v>102</v>
      </c>
      <c r="CZ2" s="224"/>
      <c r="DA2" s="224"/>
      <c r="DB2" s="224"/>
      <c r="DC2" s="223" t="s">
        <v>105</v>
      </c>
      <c r="DD2" s="224"/>
      <c r="DE2" s="224"/>
      <c r="DF2" s="224"/>
      <c r="DG2" s="223" t="s">
        <v>106</v>
      </c>
      <c r="DH2" s="224"/>
      <c r="DI2" s="224"/>
      <c r="DJ2" s="224"/>
      <c r="DK2" s="223" t="s">
        <v>107</v>
      </c>
      <c r="DL2" s="224"/>
      <c r="DM2" s="224"/>
      <c r="DN2" s="224"/>
      <c r="DO2" s="223" t="s">
        <v>117</v>
      </c>
      <c r="DP2" s="224"/>
      <c r="DQ2" s="224"/>
      <c r="DR2" s="224"/>
      <c r="DS2" s="223" t="s">
        <v>118</v>
      </c>
      <c r="DT2" s="224"/>
      <c r="DU2" s="224"/>
      <c r="DV2" s="224"/>
      <c r="DW2" s="223" t="s">
        <v>120</v>
      </c>
      <c r="DX2" s="224"/>
      <c r="DY2" s="224"/>
      <c r="DZ2" s="224"/>
      <c r="EA2" s="223" t="s">
        <v>122</v>
      </c>
      <c r="EB2" s="224"/>
      <c r="EC2" s="224"/>
      <c r="ED2" s="224"/>
      <c r="EE2" s="223" t="s">
        <v>125</v>
      </c>
      <c r="EF2" s="224"/>
      <c r="EG2" s="224"/>
      <c r="EH2" s="224"/>
      <c r="EI2" s="223" t="s">
        <v>132</v>
      </c>
      <c r="EJ2" s="224"/>
      <c r="EK2" s="224"/>
      <c r="EL2" s="224"/>
      <c r="EM2" s="223" t="s">
        <v>133</v>
      </c>
      <c r="EN2" s="224"/>
      <c r="EO2" s="224"/>
      <c r="EP2" s="224"/>
      <c r="EQ2" s="223" t="s">
        <v>135</v>
      </c>
      <c r="ER2" s="224"/>
      <c r="ES2" s="224"/>
      <c r="ET2" s="224"/>
      <c r="EU2" s="223" t="s">
        <v>138</v>
      </c>
      <c r="EV2" s="224"/>
      <c r="EW2" s="224"/>
      <c r="EX2" s="224"/>
      <c r="EY2" s="223" t="s">
        <v>142</v>
      </c>
      <c r="EZ2" s="224"/>
      <c r="FA2" s="224"/>
      <c r="FB2" s="224"/>
      <c r="FC2" s="223" t="s">
        <v>143</v>
      </c>
      <c r="FD2" s="224"/>
      <c r="FE2" s="224"/>
      <c r="FF2" s="224"/>
      <c r="FG2" s="212" t="s">
        <v>145</v>
      </c>
      <c r="FH2" s="213"/>
      <c r="FI2" s="213"/>
      <c r="FJ2" s="230"/>
      <c r="FK2" s="212" t="s">
        <v>147</v>
      </c>
      <c r="FL2" s="213"/>
      <c r="FM2" s="213"/>
      <c r="FN2" s="214"/>
      <c r="FO2" s="212" t="s">
        <v>153</v>
      </c>
      <c r="FP2" s="213"/>
      <c r="FQ2" s="213"/>
      <c r="FR2" s="214"/>
      <c r="FS2" s="212" t="s">
        <v>156</v>
      </c>
      <c r="FT2" s="213"/>
      <c r="FU2" s="213"/>
      <c r="FV2" s="214"/>
      <c r="FW2" s="212" t="s">
        <v>159</v>
      </c>
      <c r="FX2" s="213"/>
      <c r="FY2" s="213"/>
      <c r="FZ2" s="214"/>
      <c r="GA2" s="226" t="s">
        <v>126</v>
      </c>
      <c r="GB2" s="227"/>
      <c r="GC2" s="121"/>
      <c r="GD2" s="121"/>
      <c r="GE2" s="121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73"/>
      <c r="HC2" s="183"/>
      <c r="HD2" s="183"/>
      <c r="HE2" s="204"/>
      <c r="HF2" s="202"/>
      <c r="HG2" s="188"/>
      <c r="HH2" s="174"/>
      <c r="HI2" s="23"/>
      <c r="HJ2" s="220" t="s">
        <v>111</v>
      </c>
      <c r="HK2" s="221"/>
      <c r="HL2" s="221"/>
      <c r="HM2" s="221"/>
      <c r="HN2" s="221"/>
      <c r="HO2" s="222"/>
      <c r="HP2" s="198"/>
    </row>
    <row r="3" spans="1:224" s="2" customFormat="1" ht="15" thickBot="1" x14ac:dyDescent="0.35">
      <c r="A3" s="239"/>
      <c r="B3" s="131" t="s">
        <v>5</v>
      </c>
      <c r="C3" s="242"/>
      <c r="D3" s="259" t="s">
        <v>6</v>
      </c>
      <c r="E3" s="260"/>
      <c r="F3" s="260"/>
      <c r="G3" s="261"/>
      <c r="H3" s="250" t="s">
        <v>7</v>
      </c>
      <c r="I3" s="250"/>
      <c r="J3" s="262" t="s">
        <v>6</v>
      </c>
      <c r="K3" s="263"/>
      <c r="L3" s="263"/>
      <c r="M3" s="264"/>
      <c r="N3" s="251" t="s">
        <v>7</v>
      </c>
      <c r="O3" s="252"/>
      <c r="P3" s="262" t="s">
        <v>6</v>
      </c>
      <c r="Q3" s="263"/>
      <c r="R3" s="263"/>
      <c r="S3" s="264"/>
      <c r="T3" s="251" t="s">
        <v>7</v>
      </c>
      <c r="U3" s="252"/>
      <c r="V3" s="262" t="s">
        <v>6</v>
      </c>
      <c r="W3" s="263"/>
      <c r="X3" s="263"/>
      <c r="Y3" s="264"/>
      <c r="Z3" s="251" t="s">
        <v>7</v>
      </c>
      <c r="AA3" s="252"/>
      <c r="AB3" s="262" t="s">
        <v>6</v>
      </c>
      <c r="AC3" s="263"/>
      <c r="AD3" s="263"/>
      <c r="AE3" s="264"/>
      <c r="AF3" s="251" t="s">
        <v>7</v>
      </c>
      <c r="AG3" s="256"/>
      <c r="AH3" s="248"/>
      <c r="AI3" s="254"/>
      <c r="AJ3" s="245"/>
      <c r="AK3" s="5"/>
      <c r="AL3" s="262" t="s">
        <v>6</v>
      </c>
      <c r="AM3" s="263"/>
      <c r="AN3" s="263"/>
      <c r="AO3" s="264"/>
      <c r="AP3" s="251" t="s">
        <v>7</v>
      </c>
      <c r="AQ3" s="252"/>
      <c r="AR3" s="262" t="s">
        <v>6</v>
      </c>
      <c r="AS3" s="263"/>
      <c r="AT3" s="263"/>
      <c r="AU3" s="264"/>
      <c r="AV3" s="251" t="s">
        <v>7</v>
      </c>
      <c r="AW3" s="256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66"/>
      <c r="BF3" s="44" t="s">
        <v>8</v>
      </c>
      <c r="BG3" s="44" t="s">
        <v>8</v>
      </c>
      <c r="BH3" s="266"/>
      <c r="BI3" s="44" t="s">
        <v>8</v>
      </c>
      <c r="BJ3" s="235" t="s">
        <v>6</v>
      </c>
      <c r="BK3" s="235"/>
      <c r="BL3" s="235" t="s">
        <v>7</v>
      </c>
      <c r="BM3" s="235"/>
      <c r="BN3" s="44" t="s">
        <v>8</v>
      </c>
      <c r="BO3" s="235" t="s">
        <v>6</v>
      </c>
      <c r="BP3" s="235"/>
      <c r="BQ3" s="235" t="s">
        <v>7</v>
      </c>
      <c r="BR3" s="235"/>
      <c r="BS3" s="44" t="s">
        <v>8</v>
      </c>
      <c r="BT3" s="44" t="s">
        <v>8</v>
      </c>
      <c r="BU3" s="235" t="s">
        <v>6</v>
      </c>
      <c r="BV3" s="235"/>
      <c r="BW3" s="235" t="s">
        <v>7</v>
      </c>
      <c r="BX3" s="235"/>
      <c r="BY3" s="44" t="s">
        <v>8</v>
      </c>
      <c r="BZ3" s="266"/>
      <c r="CA3" s="235" t="s">
        <v>6</v>
      </c>
      <c r="CB3" s="235"/>
      <c r="CC3" s="235" t="s">
        <v>7</v>
      </c>
      <c r="CD3" s="235"/>
      <c r="CE3" s="45" t="s">
        <v>8</v>
      </c>
      <c r="CF3" s="235" t="s">
        <v>6</v>
      </c>
      <c r="CG3" s="235"/>
      <c r="CH3" s="235" t="s">
        <v>7</v>
      </c>
      <c r="CI3" s="235"/>
      <c r="CJ3" s="235" t="s">
        <v>6</v>
      </c>
      <c r="CK3" s="235"/>
      <c r="CL3" s="235" t="s">
        <v>7</v>
      </c>
      <c r="CM3" s="235"/>
      <c r="CN3" s="235" t="s">
        <v>6</v>
      </c>
      <c r="CO3" s="235"/>
      <c r="CP3" s="235" t="s">
        <v>7</v>
      </c>
      <c r="CQ3" s="235"/>
      <c r="CR3" s="235" t="s">
        <v>6</v>
      </c>
      <c r="CS3" s="235"/>
      <c r="CT3" s="225" t="s">
        <v>7</v>
      </c>
      <c r="CU3" s="225"/>
      <c r="CV3" s="21"/>
      <c r="CW3" s="237"/>
      <c r="CX3" s="237"/>
      <c r="CY3" s="235" t="s">
        <v>6</v>
      </c>
      <c r="CZ3" s="235"/>
      <c r="DA3" s="225" t="s">
        <v>7</v>
      </c>
      <c r="DB3" s="225"/>
      <c r="DC3" s="235" t="s">
        <v>6</v>
      </c>
      <c r="DD3" s="235"/>
      <c r="DE3" s="225" t="s">
        <v>7</v>
      </c>
      <c r="DF3" s="225"/>
      <c r="DG3" s="235" t="s">
        <v>6</v>
      </c>
      <c r="DH3" s="235"/>
      <c r="DI3" s="225" t="s">
        <v>7</v>
      </c>
      <c r="DJ3" s="225"/>
      <c r="DK3" s="235" t="s">
        <v>6</v>
      </c>
      <c r="DL3" s="235"/>
      <c r="DM3" s="225" t="s">
        <v>7</v>
      </c>
      <c r="DN3" s="225"/>
      <c r="DO3" s="235" t="s">
        <v>6</v>
      </c>
      <c r="DP3" s="235"/>
      <c r="DQ3" s="225" t="s">
        <v>7</v>
      </c>
      <c r="DR3" s="225"/>
      <c r="DS3" s="225" t="str">
        <f>DK3</f>
        <v>RANDFONTEIN</v>
      </c>
      <c r="DT3" s="225"/>
      <c r="DU3" s="225" t="s">
        <v>7</v>
      </c>
      <c r="DV3" s="225"/>
      <c r="DW3" s="225" t="str">
        <f>DO3</f>
        <v>RANDFONTEIN</v>
      </c>
      <c r="DX3" s="225"/>
      <c r="DY3" s="225" t="s">
        <v>7</v>
      </c>
      <c r="DZ3" s="225"/>
      <c r="EA3" s="225" t="str">
        <f>DS3</f>
        <v>RANDFONTEIN</v>
      </c>
      <c r="EB3" s="225"/>
      <c r="EC3" s="225" t="s">
        <v>7</v>
      </c>
      <c r="ED3" s="225"/>
      <c r="EE3" s="225" t="str">
        <f>DS3</f>
        <v>RANDFONTEIN</v>
      </c>
      <c r="EF3" s="225"/>
      <c r="EG3" s="225" t="s">
        <v>7</v>
      </c>
      <c r="EH3" s="225"/>
      <c r="EI3" s="225" t="str">
        <f>DW3</f>
        <v>RANDFONTEIN</v>
      </c>
      <c r="EJ3" s="225"/>
      <c r="EK3" s="225" t="s">
        <v>7</v>
      </c>
      <c r="EL3" s="225"/>
      <c r="EM3" s="225" t="str">
        <f>EA3</f>
        <v>RANDFONTEIN</v>
      </c>
      <c r="EN3" s="225"/>
      <c r="EO3" s="225" t="s">
        <v>7</v>
      </c>
      <c r="EP3" s="225"/>
      <c r="EQ3" s="225" t="str">
        <f>EE3</f>
        <v>RANDFONTEIN</v>
      </c>
      <c r="ER3" s="225"/>
      <c r="ES3" s="225" t="s">
        <v>7</v>
      </c>
      <c r="ET3" s="225"/>
      <c r="EU3" s="225" t="str">
        <f>EI3</f>
        <v>RANDFONTEIN</v>
      </c>
      <c r="EV3" s="225"/>
      <c r="EW3" s="225" t="s">
        <v>7</v>
      </c>
      <c r="EX3" s="225"/>
      <c r="EY3" s="225" t="str">
        <f>EM3</f>
        <v>RANDFONTEIN</v>
      </c>
      <c r="EZ3" s="225"/>
      <c r="FA3" s="225" t="s">
        <v>7</v>
      </c>
      <c r="FB3" s="225"/>
      <c r="FC3" s="225" t="str">
        <f>EQ3</f>
        <v>RANDFONTEIN</v>
      </c>
      <c r="FD3" s="225"/>
      <c r="FE3" s="225" t="s">
        <v>7</v>
      </c>
      <c r="FF3" s="225"/>
      <c r="FG3" s="215" t="str">
        <f>EU3</f>
        <v>RANDFONTEIN</v>
      </c>
      <c r="FH3" s="216"/>
      <c r="FI3" s="216" t="s">
        <v>7</v>
      </c>
      <c r="FJ3" s="231"/>
      <c r="FK3" s="215" t="str">
        <f>EY3</f>
        <v>RANDFONTEIN</v>
      </c>
      <c r="FL3" s="216"/>
      <c r="FM3" s="216" t="s">
        <v>7</v>
      </c>
      <c r="FN3" s="217"/>
      <c r="FO3" s="215" t="str">
        <f>FC3</f>
        <v>RANDFONTEIN</v>
      </c>
      <c r="FP3" s="216"/>
      <c r="FQ3" s="216" t="s">
        <v>7</v>
      </c>
      <c r="FR3" s="217"/>
      <c r="FS3" s="215" t="str">
        <f>FG3</f>
        <v>RANDFONTEIN</v>
      </c>
      <c r="FT3" s="216"/>
      <c r="FU3" s="216" t="s">
        <v>7</v>
      </c>
      <c r="FV3" s="217"/>
      <c r="FW3" s="215" t="str">
        <f>FK3</f>
        <v>RANDFONTEIN</v>
      </c>
      <c r="FX3" s="216"/>
      <c r="FY3" s="216" t="s">
        <v>7</v>
      </c>
      <c r="FZ3" s="217"/>
      <c r="GA3" s="228"/>
      <c r="GB3" s="229"/>
      <c r="GC3" s="45" t="s">
        <v>8</v>
      </c>
      <c r="GD3" s="45" t="s">
        <v>8</v>
      </c>
      <c r="GE3" s="45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46" t="s">
        <v>8</v>
      </c>
      <c r="GY3" s="46" t="s">
        <v>8</v>
      </c>
      <c r="GZ3" s="46" t="s">
        <v>8</v>
      </c>
      <c r="HA3" s="46" t="s">
        <v>8</v>
      </c>
      <c r="HB3" s="175" t="s">
        <v>8</v>
      </c>
      <c r="HC3" s="184" t="s">
        <v>8</v>
      </c>
      <c r="HD3" s="184" t="s">
        <v>8</v>
      </c>
      <c r="HE3" s="205" t="s">
        <v>8</v>
      </c>
      <c r="HF3" s="46" t="s">
        <v>8</v>
      </c>
      <c r="HG3" s="25"/>
      <c r="HH3" s="119"/>
      <c r="HI3" s="24"/>
      <c r="HJ3" s="270" t="str">
        <f>DK3</f>
        <v>RANDFONTEIN</v>
      </c>
      <c r="HK3" s="271"/>
      <c r="HL3" s="271"/>
      <c r="HM3" s="272"/>
      <c r="HN3" s="218" t="str">
        <f>DM3</f>
        <v>DURBAN</v>
      </c>
      <c r="HO3" s="219"/>
      <c r="HP3" s="199"/>
    </row>
    <row r="4" spans="1:224" s="2" customFormat="1" ht="16.8" customHeight="1" x14ac:dyDescent="0.3">
      <c r="A4" s="239"/>
      <c r="B4" s="132" t="s">
        <v>77</v>
      </c>
      <c r="C4" s="242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1" t="s">
        <v>11</v>
      </c>
      <c r="T4" s="20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48"/>
      <c r="AI4" s="254"/>
      <c r="AJ4" s="245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66"/>
      <c r="BF4" s="50" t="s">
        <v>9</v>
      </c>
      <c r="BG4" s="50" t="s">
        <v>9</v>
      </c>
      <c r="BH4" s="266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66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52" t="str">
        <f>FK4</f>
        <v>Invoer</v>
      </c>
      <c r="FX4" s="162" t="str">
        <f t="shared" ref="FX4:FX7" si="26">FL4</f>
        <v>Uitvoer</v>
      </c>
      <c r="FY4" s="196" t="str">
        <f t="shared" ref="FY4:FY7" si="27">FM4</f>
        <v>Invoer</v>
      </c>
      <c r="FZ4" s="160" t="str">
        <f t="shared" ref="FZ4:FZ7" si="28">FN4</f>
        <v>Uitvoer</v>
      </c>
      <c r="GA4" s="167" t="s">
        <v>84</v>
      </c>
      <c r="GB4" s="168" t="s">
        <v>85</v>
      </c>
      <c r="GC4" s="51" t="s">
        <v>9</v>
      </c>
      <c r="GD4" s="51" t="s">
        <v>9</v>
      </c>
      <c r="GE4" s="51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53" t="s">
        <v>9</v>
      </c>
      <c r="GY4" s="53" t="s">
        <v>9</v>
      </c>
      <c r="GZ4" s="53" t="s">
        <v>9</v>
      </c>
      <c r="HA4" s="53" t="s">
        <v>9</v>
      </c>
      <c r="HB4" s="176" t="s">
        <v>9</v>
      </c>
      <c r="HC4" s="185" t="s">
        <v>9</v>
      </c>
      <c r="HD4" s="185" t="s">
        <v>9</v>
      </c>
      <c r="HE4" s="206" t="s">
        <v>9</v>
      </c>
      <c r="HF4" s="53" t="s">
        <v>9</v>
      </c>
      <c r="HG4" s="189" t="s">
        <v>78</v>
      </c>
      <c r="HH4" s="119" t="s">
        <v>12</v>
      </c>
      <c r="HI4" s="10" t="s">
        <v>13</v>
      </c>
      <c r="HJ4" s="54" t="str">
        <f>DK4</f>
        <v>Invoer</v>
      </c>
      <c r="HK4" s="118" t="str">
        <f>DL4</f>
        <v>Uitvoer</v>
      </c>
      <c r="HL4" s="150" t="s">
        <v>10</v>
      </c>
      <c r="HM4" s="156" t="s">
        <v>11</v>
      </c>
      <c r="HN4" s="192" t="str">
        <f>DM4</f>
        <v>Invoer</v>
      </c>
      <c r="HO4" s="193" t="str">
        <f>DN4</f>
        <v>Uitvoer</v>
      </c>
      <c r="HP4" s="268" t="s">
        <v>155</v>
      </c>
    </row>
    <row r="5" spans="1:224" s="2" customFormat="1" x14ac:dyDescent="0.3">
      <c r="A5" s="239"/>
      <c r="B5" s="133"/>
      <c r="C5" s="242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43" t="s">
        <v>151</v>
      </c>
      <c r="T5" s="108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48"/>
      <c r="AI5" s="254"/>
      <c r="AJ5" s="245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66"/>
      <c r="BF5" s="50" t="s">
        <v>14</v>
      </c>
      <c r="BG5" s="50" t="s">
        <v>14</v>
      </c>
      <c r="BH5" s="266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66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52" t="str">
        <f>FK5</f>
        <v>Pariteit/</v>
      </c>
      <c r="FX5" s="162" t="str">
        <f t="shared" si="26"/>
        <v>Pariteit/</v>
      </c>
      <c r="FY5" s="52" t="str">
        <f t="shared" si="27"/>
        <v>Pariteit/</v>
      </c>
      <c r="FZ5" s="162" t="str">
        <f t="shared" si="28"/>
        <v>Pariteit/</v>
      </c>
      <c r="GA5" s="169" t="s">
        <v>16</v>
      </c>
      <c r="GB5" s="170" t="s">
        <v>16</v>
      </c>
      <c r="GC5" s="51" t="s">
        <v>14</v>
      </c>
      <c r="GD5" s="51" t="s">
        <v>14</v>
      </c>
      <c r="GE5" s="51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53" t="s">
        <v>14</v>
      </c>
      <c r="GY5" s="53" t="s">
        <v>14</v>
      </c>
      <c r="GZ5" s="53" t="s">
        <v>14</v>
      </c>
      <c r="HA5" s="53" t="s">
        <v>14</v>
      </c>
      <c r="HB5" s="176" t="s">
        <v>14</v>
      </c>
      <c r="HC5" s="185" t="s">
        <v>14</v>
      </c>
      <c r="HD5" s="185" t="s">
        <v>14</v>
      </c>
      <c r="HE5" s="206" t="s">
        <v>14</v>
      </c>
      <c r="HF5" s="53" t="s">
        <v>14</v>
      </c>
      <c r="HG5" s="25" t="s">
        <v>17</v>
      </c>
      <c r="HH5" s="119" t="s">
        <v>18</v>
      </c>
      <c r="HI5" s="10" t="s">
        <v>18</v>
      </c>
      <c r="HJ5" s="54" t="str">
        <f>DK5</f>
        <v>Pariteit/</v>
      </c>
      <c r="HK5" s="118" t="str">
        <f>DL5</f>
        <v>Pariteit/</v>
      </c>
      <c r="HL5" s="106" t="s">
        <v>150</v>
      </c>
      <c r="HM5" s="111" t="s">
        <v>151</v>
      </c>
      <c r="HN5" s="194" t="str">
        <f>DM5</f>
        <v>Pariteit/</v>
      </c>
      <c r="HO5" s="177" t="str">
        <f>DN5</f>
        <v>Pariteit/</v>
      </c>
      <c r="HP5" s="268"/>
    </row>
    <row r="6" spans="1:224" s="2" customFormat="1" x14ac:dyDescent="0.3">
      <c r="A6" s="239"/>
      <c r="B6" s="131"/>
      <c r="C6" s="242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43" t="s">
        <v>28</v>
      </c>
      <c r="T6" s="210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48"/>
      <c r="AI6" s="254"/>
      <c r="AJ6" s="245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66"/>
      <c r="BF6" s="57" t="s">
        <v>81</v>
      </c>
      <c r="BG6" s="57" t="s">
        <v>83</v>
      </c>
      <c r="BH6" s="266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66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52" t="str">
        <f>FK6</f>
        <v>Import</v>
      </c>
      <c r="FX6" s="162" t="str">
        <f t="shared" si="26"/>
        <v>Export</v>
      </c>
      <c r="FY6" s="52" t="str">
        <f t="shared" si="27"/>
        <v>Import</v>
      </c>
      <c r="FZ6" s="162" t="str">
        <f t="shared" si="28"/>
        <v>Export</v>
      </c>
      <c r="GA6" s="169" t="s">
        <v>19</v>
      </c>
      <c r="GB6" s="170" t="s">
        <v>19</v>
      </c>
      <c r="GC6" s="58" t="s">
        <v>97</v>
      </c>
      <c r="GD6" s="58" t="s">
        <v>99</v>
      </c>
      <c r="GE6" s="58" t="s">
        <v>100</v>
      </c>
      <c r="GF6" s="59" t="s">
        <v>103</v>
      </c>
      <c r="GG6" s="59" t="s">
        <v>104</v>
      </c>
      <c r="GH6" s="59" t="s">
        <v>112</v>
      </c>
      <c r="GI6" s="59" t="s">
        <v>113</v>
      </c>
      <c r="GJ6" s="59" t="s">
        <v>114</v>
      </c>
      <c r="GK6" s="59" t="s">
        <v>115</v>
      </c>
      <c r="GL6" s="59" t="s">
        <v>116</v>
      </c>
      <c r="GM6" s="59" t="s">
        <v>119</v>
      </c>
      <c r="GN6" s="59" t="s">
        <v>121</v>
      </c>
      <c r="GO6" s="59" t="s">
        <v>123</v>
      </c>
      <c r="GP6" s="59" t="s">
        <v>124</v>
      </c>
      <c r="GQ6" s="59" t="s">
        <v>127</v>
      </c>
      <c r="GR6" s="59" t="s">
        <v>128</v>
      </c>
      <c r="GS6" s="59" t="s">
        <v>129</v>
      </c>
      <c r="GT6" s="59" t="s">
        <v>130</v>
      </c>
      <c r="GU6" s="59" t="s">
        <v>131</v>
      </c>
      <c r="GV6" s="59" t="s">
        <v>134</v>
      </c>
      <c r="GW6" s="59" t="s">
        <v>128</v>
      </c>
      <c r="GX6" s="59" t="s">
        <v>139</v>
      </c>
      <c r="GY6" s="59" t="s">
        <v>140</v>
      </c>
      <c r="GZ6" s="59" t="s">
        <v>141</v>
      </c>
      <c r="HA6" s="59" t="s">
        <v>144</v>
      </c>
      <c r="HB6" s="178" t="s">
        <v>146</v>
      </c>
      <c r="HC6" s="186" t="s">
        <v>148</v>
      </c>
      <c r="HD6" s="186" t="s">
        <v>154</v>
      </c>
      <c r="HE6" s="207" t="s">
        <v>158</v>
      </c>
      <c r="HF6" s="59" t="s">
        <v>160</v>
      </c>
      <c r="HG6" s="25" t="s">
        <v>27</v>
      </c>
      <c r="HH6" s="119" t="s">
        <v>74</v>
      </c>
      <c r="HI6" s="10" t="s">
        <v>74</v>
      </c>
      <c r="HJ6" s="54" t="str">
        <f>DK6</f>
        <v>Import</v>
      </c>
      <c r="HK6" s="118" t="str">
        <f>DL6</f>
        <v>Export</v>
      </c>
      <c r="HL6" s="106" t="s">
        <v>28</v>
      </c>
      <c r="HM6" s="111" t="s">
        <v>28</v>
      </c>
      <c r="HN6" s="194" t="str">
        <f>DM6</f>
        <v>Import</v>
      </c>
      <c r="HO6" s="177" t="str">
        <f>DN6</f>
        <v>Export</v>
      </c>
      <c r="HP6" s="268"/>
    </row>
    <row r="7" spans="1:224" s="2" customFormat="1" ht="14.4" customHeight="1" thickBot="1" x14ac:dyDescent="0.35">
      <c r="A7" s="240"/>
      <c r="B7" s="134"/>
      <c r="C7" s="243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45" t="s">
        <v>152</v>
      </c>
      <c r="T7" s="110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49"/>
      <c r="AI7" s="255"/>
      <c r="AJ7" s="246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67"/>
      <c r="BF7" s="129"/>
      <c r="BG7" s="129"/>
      <c r="BH7" s="267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67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15" t="str">
        <f>FK7</f>
        <v>Parity</v>
      </c>
      <c r="FX7" s="164" t="str">
        <f t="shared" si="26"/>
        <v>Parity</v>
      </c>
      <c r="FY7" s="115" t="str">
        <f t="shared" si="27"/>
        <v>Parity</v>
      </c>
      <c r="FZ7" s="164" t="str">
        <f t="shared" si="28"/>
        <v>Parity</v>
      </c>
      <c r="GA7" s="171" t="s">
        <v>28</v>
      </c>
      <c r="GB7" s="172" t="s">
        <v>28</v>
      </c>
      <c r="GC7" s="123"/>
      <c r="GD7" s="123"/>
      <c r="GE7" s="123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79"/>
      <c r="HC7" s="187"/>
      <c r="HD7" s="187"/>
      <c r="HE7" s="208"/>
      <c r="HF7" s="203"/>
      <c r="HG7" s="190" t="s">
        <v>29</v>
      </c>
      <c r="HH7" s="180"/>
      <c r="HI7" s="11"/>
      <c r="HJ7" s="181" t="str">
        <f>DK7</f>
        <v>Parity</v>
      </c>
      <c r="HK7" s="191" t="str">
        <f>DL7</f>
        <v>Parity</v>
      </c>
      <c r="HL7" s="107" t="s">
        <v>152</v>
      </c>
      <c r="HM7" s="112" t="s">
        <v>152</v>
      </c>
      <c r="HN7" s="195" t="str">
        <f>DM7</f>
        <v>Parity</v>
      </c>
      <c r="HO7" s="182" t="str">
        <f>DN7</f>
        <v>Parity</v>
      </c>
      <c r="HP7" s="269"/>
    </row>
    <row r="8" spans="1:224" x14ac:dyDescent="0.3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29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H8" s="2">
        <f t="shared" ref="HH8:HH71" si="30">B8*1.02-390</f>
        <v>2290.56</v>
      </c>
      <c r="HI8" s="3">
        <f t="shared" ref="HI8:HI71" si="31">B8*0.92-160</f>
        <v>2257.7600000000002</v>
      </c>
      <c r="HP8" s="197"/>
    </row>
    <row r="9" spans="1:224" x14ac:dyDescent="0.3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2">
        <v>2495.6799999999998</v>
      </c>
      <c r="U9" s="3">
        <v>1960</v>
      </c>
      <c r="AJ9" s="2">
        <f t="shared" si="29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H9" s="2">
        <f t="shared" si="30"/>
        <v>2214.06</v>
      </c>
      <c r="HI9" s="3">
        <f t="shared" si="31"/>
        <v>2188.7600000000002</v>
      </c>
      <c r="HP9" s="197"/>
    </row>
    <row r="10" spans="1:224" x14ac:dyDescent="0.3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2">
        <v>2388.58</v>
      </c>
      <c r="U10" s="3">
        <v>1858.54</v>
      </c>
      <c r="AJ10" s="2">
        <f t="shared" si="29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H10" s="2">
        <f t="shared" si="30"/>
        <v>2257.92</v>
      </c>
      <c r="HI10" s="3">
        <f t="shared" si="31"/>
        <v>2228.3200000000002</v>
      </c>
      <c r="HP10" s="197"/>
    </row>
    <row r="11" spans="1:224" x14ac:dyDescent="0.3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2">
        <v>2437.6799999999998</v>
      </c>
      <c r="U11" s="3">
        <v>1908.75</v>
      </c>
      <c r="AJ11" s="2">
        <f t="shared" si="29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H11" s="2">
        <f t="shared" si="30"/>
        <v>2258.94</v>
      </c>
      <c r="HI11" s="3">
        <f t="shared" si="31"/>
        <v>2229.2400000000002</v>
      </c>
      <c r="HP11" s="197"/>
    </row>
    <row r="12" spans="1:224" x14ac:dyDescent="0.3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2">
        <v>2496.5100000000002</v>
      </c>
      <c r="U12" s="3">
        <v>1964.9</v>
      </c>
      <c r="AJ12" s="2">
        <f t="shared" si="29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H12" s="2">
        <f t="shared" si="30"/>
        <v>2241.6</v>
      </c>
      <c r="HI12" s="3">
        <f t="shared" si="31"/>
        <v>2213.6</v>
      </c>
      <c r="HP12" s="197"/>
    </row>
    <row r="13" spans="1:224" x14ac:dyDescent="0.3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2">
        <v>2489.6</v>
      </c>
      <c r="U13" s="3">
        <v>1960.52</v>
      </c>
      <c r="AJ13" s="2">
        <f t="shared" si="29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H13" s="2">
        <f t="shared" si="30"/>
        <v>2248.7400000000002</v>
      </c>
      <c r="HI13" s="3">
        <f t="shared" si="31"/>
        <v>2220.04</v>
      </c>
      <c r="HP13" s="197"/>
    </row>
    <row r="14" spans="1:224" x14ac:dyDescent="0.3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2">
        <v>2629.03</v>
      </c>
      <c r="U14" s="3">
        <v>2096</v>
      </c>
      <c r="AJ14" s="2">
        <f t="shared" si="29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H14" s="2">
        <f t="shared" si="30"/>
        <v>2350.7400000000002</v>
      </c>
      <c r="HI14" s="3">
        <f t="shared" si="31"/>
        <v>2312.04</v>
      </c>
      <c r="HP14" s="197"/>
    </row>
    <row r="15" spans="1:224" x14ac:dyDescent="0.3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2">
        <v>2624.63</v>
      </c>
      <c r="U15" s="3">
        <v>2093.6999999999998</v>
      </c>
      <c r="AJ15" s="2">
        <f t="shared" si="29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H15" s="2">
        <f t="shared" si="30"/>
        <v>2315.04</v>
      </c>
      <c r="HI15" s="3">
        <f t="shared" si="31"/>
        <v>2279.84</v>
      </c>
      <c r="HP15" s="197"/>
    </row>
    <row r="16" spans="1:224" x14ac:dyDescent="0.3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2">
        <v>2564.69</v>
      </c>
      <c r="U16" s="3">
        <v>2037.26</v>
      </c>
      <c r="AJ16" s="2">
        <f t="shared" si="29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H16" s="2">
        <f t="shared" si="30"/>
        <v>2344.62</v>
      </c>
      <c r="HI16" s="3">
        <f t="shared" si="31"/>
        <v>2306.52</v>
      </c>
      <c r="HP16" s="197"/>
    </row>
    <row r="17" spans="1:224" x14ac:dyDescent="0.3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2">
        <v>2603.06</v>
      </c>
      <c r="U17" s="3">
        <v>2067.1999999999998</v>
      </c>
      <c r="AJ17" s="2">
        <f t="shared" si="29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H17" s="2">
        <f t="shared" si="30"/>
        <v>2310.96</v>
      </c>
      <c r="HI17" s="3">
        <f t="shared" si="31"/>
        <v>2276.1600000000003</v>
      </c>
      <c r="HP17" s="197"/>
    </row>
    <row r="18" spans="1:224" x14ac:dyDescent="0.3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2">
        <v>2614.75</v>
      </c>
      <c r="U18" s="3">
        <v>2075.84</v>
      </c>
      <c r="AJ18" s="2">
        <f t="shared" si="29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H18" s="2">
        <f t="shared" si="30"/>
        <v>2297.7000000000003</v>
      </c>
      <c r="HI18" s="3">
        <f t="shared" si="31"/>
        <v>2264.2000000000003</v>
      </c>
      <c r="HP18" s="197"/>
    </row>
    <row r="19" spans="1:224" x14ac:dyDescent="0.3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2">
        <v>2566.23</v>
      </c>
      <c r="U19" s="3">
        <v>2027</v>
      </c>
      <c r="AJ19" s="2">
        <f t="shared" si="29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H19" s="2">
        <f t="shared" si="30"/>
        <v>2330.34</v>
      </c>
      <c r="HI19" s="3">
        <f t="shared" si="31"/>
        <v>2293.6400000000003</v>
      </c>
      <c r="HP19" s="197"/>
    </row>
    <row r="20" spans="1:224" x14ac:dyDescent="0.3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2">
        <v>2580.54</v>
      </c>
      <c r="U20" s="3">
        <v>2038.64</v>
      </c>
      <c r="AJ20" s="2">
        <f t="shared" si="29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H20" s="2">
        <f t="shared" si="30"/>
        <v>2323.2000000000003</v>
      </c>
      <c r="HI20" s="3">
        <f t="shared" si="31"/>
        <v>2287.2000000000003</v>
      </c>
      <c r="HP20" s="197"/>
    </row>
    <row r="21" spans="1:224" x14ac:dyDescent="0.3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2">
        <v>2510.39</v>
      </c>
      <c r="U21" s="3">
        <v>1970.92</v>
      </c>
      <c r="AJ21" s="2">
        <f t="shared" si="29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H21" s="2">
        <f t="shared" si="30"/>
        <v>2301.7800000000002</v>
      </c>
      <c r="HI21" s="3">
        <f t="shared" si="31"/>
        <v>2267.88</v>
      </c>
      <c r="HP21" s="197"/>
    </row>
    <row r="22" spans="1:224" x14ac:dyDescent="0.3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2">
        <v>2538.37</v>
      </c>
      <c r="U22" s="3">
        <v>1997.76</v>
      </c>
      <c r="AJ22" s="2">
        <f t="shared" si="29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H22" s="2">
        <f t="shared" si="30"/>
        <v>2331.36</v>
      </c>
      <c r="HI22" s="3">
        <f t="shared" si="31"/>
        <v>2294.56</v>
      </c>
      <c r="HP22" s="197"/>
    </row>
    <row r="23" spans="1:224" x14ac:dyDescent="0.3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2">
        <v>2510.44</v>
      </c>
      <c r="U23" s="3">
        <v>1972.64</v>
      </c>
      <c r="AJ23" s="2">
        <f t="shared" si="29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H23" s="2">
        <f t="shared" si="30"/>
        <v>2343.6</v>
      </c>
      <c r="HI23" s="3">
        <f t="shared" si="31"/>
        <v>2305.6</v>
      </c>
      <c r="HP23" s="197"/>
    </row>
    <row r="24" spans="1:224" x14ac:dyDescent="0.3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2">
        <v>2499.94</v>
      </c>
      <c r="U24" s="3">
        <v>1961</v>
      </c>
      <c r="AJ24" s="2">
        <f t="shared" si="29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H24" s="2">
        <f t="shared" si="30"/>
        <v>2330.34</v>
      </c>
      <c r="HI24" s="3">
        <f t="shared" si="31"/>
        <v>2293.6400000000003</v>
      </c>
      <c r="HP24" s="197"/>
    </row>
    <row r="25" spans="1:224" x14ac:dyDescent="0.3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2">
        <v>2548.67</v>
      </c>
      <c r="U25" s="3">
        <v>2005.02</v>
      </c>
      <c r="AJ25" s="2">
        <f t="shared" si="29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H25" s="2">
        <f t="shared" si="30"/>
        <v>2296.6799999999998</v>
      </c>
      <c r="HI25" s="3">
        <f t="shared" si="31"/>
        <v>2263.2800000000002</v>
      </c>
      <c r="HP25" s="197"/>
    </row>
    <row r="26" spans="1:224" x14ac:dyDescent="0.3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2">
        <v>2558.91</v>
      </c>
      <c r="U26" s="3">
        <v>2013.06</v>
      </c>
      <c r="AJ26" s="2">
        <f t="shared" si="29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H26" s="2">
        <f t="shared" si="30"/>
        <v>2325.2400000000002</v>
      </c>
      <c r="HI26" s="3">
        <f t="shared" si="31"/>
        <v>2289.04</v>
      </c>
      <c r="HP26" s="197"/>
    </row>
    <row r="27" spans="1:224" x14ac:dyDescent="0.3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2">
        <v>2573.4299999999998</v>
      </c>
      <c r="U27" s="3">
        <v>2029.1</v>
      </c>
      <c r="AJ27" s="2">
        <f t="shared" si="29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H27" s="2">
        <f t="shared" si="30"/>
        <v>2353.8000000000002</v>
      </c>
      <c r="HI27" s="3">
        <f t="shared" si="31"/>
        <v>2314.8000000000002</v>
      </c>
      <c r="HP27" s="197"/>
    </row>
    <row r="28" spans="1:224" x14ac:dyDescent="0.3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2">
        <v>2647.49</v>
      </c>
      <c r="U28" s="3">
        <v>2104.46</v>
      </c>
      <c r="AJ28" s="2">
        <f t="shared" si="29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H28" s="2">
        <f t="shared" si="30"/>
        <v>2344.62</v>
      </c>
      <c r="HI28" s="3">
        <f t="shared" si="31"/>
        <v>2306.52</v>
      </c>
      <c r="HP28" s="197"/>
    </row>
    <row r="29" spans="1:224" x14ac:dyDescent="0.3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2">
        <v>2672.3</v>
      </c>
      <c r="U29" s="3">
        <v>2128.58</v>
      </c>
      <c r="AJ29" s="2">
        <f t="shared" si="29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H29" s="2">
        <f t="shared" si="30"/>
        <v>2361.96</v>
      </c>
      <c r="HI29" s="3">
        <f t="shared" si="31"/>
        <v>2322.1600000000003</v>
      </c>
      <c r="HP29" s="197"/>
    </row>
    <row r="30" spans="1:224" x14ac:dyDescent="0.3">
      <c r="A30" s="60">
        <v>40484</v>
      </c>
      <c r="B30" s="135">
        <v>2683</v>
      </c>
      <c r="C30" s="40">
        <f t="shared" ref="C30:C93" si="32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2">
        <v>2642.95</v>
      </c>
      <c r="U30" s="3">
        <v>2102.9</v>
      </c>
      <c r="AJ30" s="2">
        <f t="shared" si="29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H30" s="2">
        <f t="shared" si="30"/>
        <v>2346.66</v>
      </c>
      <c r="HI30" s="3">
        <f t="shared" si="31"/>
        <v>2308.36</v>
      </c>
      <c r="HP30" s="197"/>
    </row>
    <row r="31" spans="1:224" x14ac:dyDescent="0.3">
      <c r="A31" s="60">
        <v>40485</v>
      </c>
      <c r="B31" s="135">
        <v>2675</v>
      </c>
      <c r="C31" s="40">
        <f t="shared" si="32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2">
        <v>2649.53</v>
      </c>
      <c r="U31" s="3">
        <v>2110.2399999999998</v>
      </c>
      <c r="AJ31" s="2">
        <f t="shared" si="29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H31" s="2">
        <f t="shared" si="30"/>
        <v>2338.5</v>
      </c>
      <c r="HI31" s="3">
        <f t="shared" si="31"/>
        <v>2301</v>
      </c>
      <c r="HP31" s="197"/>
    </row>
    <row r="32" spans="1:224" x14ac:dyDescent="0.3">
      <c r="A32" s="60">
        <v>40486</v>
      </c>
      <c r="B32" s="135">
        <v>2690</v>
      </c>
      <c r="C32" s="40">
        <f t="shared" si="32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2">
        <v>2568.6799999999998</v>
      </c>
      <c r="U32" s="3">
        <v>2046.77</v>
      </c>
      <c r="AJ32" s="2">
        <f t="shared" si="29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H32" s="2">
        <f t="shared" si="30"/>
        <v>2353.8000000000002</v>
      </c>
      <c r="HI32" s="3">
        <f t="shared" si="31"/>
        <v>2314.8000000000002</v>
      </c>
      <c r="HP32" s="197"/>
    </row>
    <row r="33" spans="1:224" x14ac:dyDescent="0.3">
      <c r="A33" s="60">
        <v>40487</v>
      </c>
      <c r="B33" s="135">
        <v>2690</v>
      </c>
      <c r="C33" s="40">
        <f t="shared" si="32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29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H33" s="2">
        <f t="shared" si="30"/>
        <v>2353.8000000000002</v>
      </c>
      <c r="HI33" s="3">
        <f t="shared" si="31"/>
        <v>2314.8000000000002</v>
      </c>
      <c r="HP33" s="197"/>
    </row>
    <row r="34" spans="1:224" x14ac:dyDescent="0.3">
      <c r="A34" s="60">
        <v>40490</v>
      </c>
      <c r="B34" s="135">
        <v>2709</v>
      </c>
      <c r="C34" s="40">
        <f t="shared" si="32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2">
        <v>2586.7199999999998</v>
      </c>
      <c r="U34" s="3">
        <v>2062.62</v>
      </c>
      <c r="AJ34" s="2">
        <f t="shared" si="29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H34" s="2">
        <f t="shared" si="30"/>
        <v>2373.1799999999998</v>
      </c>
      <c r="HI34" s="3">
        <f t="shared" si="31"/>
        <v>2332.2800000000002</v>
      </c>
      <c r="HP34" s="197"/>
    </row>
    <row r="35" spans="1:224" x14ac:dyDescent="0.3">
      <c r="A35" s="60">
        <v>40491</v>
      </c>
      <c r="B35" s="135">
        <v>2733</v>
      </c>
      <c r="C35" s="40">
        <f t="shared" si="32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2">
        <v>2600.89</v>
      </c>
      <c r="U35" s="3">
        <v>2075.84</v>
      </c>
      <c r="AJ35" s="2">
        <f t="shared" si="29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H35" s="2">
        <f t="shared" si="30"/>
        <v>2397.66</v>
      </c>
      <c r="HI35" s="3">
        <f t="shared" si="31"/>
        <v>2354.36</v>
      </c>
      <c r="HP35" s="197"/>
    </row>
    <row r="36" spans="1:224" x14ac:dyDescent="0.3">
      <c r="A36" s="60">
        <v>40492</v>
      </c>
      <c r="B36" s="135">
        <v>2719</v>
      </c>
      <c r="C36" s="40">
        <f t="shared" si="32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2">
        <v>2635.26</v>
      </c>
      <c r="U36" s="3">
        <v>2110.64</v>
      </c>
      <c r="AJ36" s="2">
        <f t="shared" si="29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H36" s="2">
        <f t="shared" si="30"/>
        <v>2383.38</v>
      </c>
      <c r="HI36" s="3">
        <f t="shared" si="31"/>
        <v>2341.48</v>
      </c>
      <c r="HP36" s="197"/>
    </row>
    <row r="37" spans="1:224" x14ac:dyDescent="0.3">
      <c r="A37" s="60">
        <v>40493</v>
      </c>
      <c r="B37" s="135">
        <v>2720</v>
      </c>
      <c r="C37" s="40">
        <f t="shared" si="32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2">
        <v>2637.06</v>
      </c>
      <c r="U37" s="3">
        <v>2107.64</v>
      </c>
      <c r="AJ37" s="2">
        <f t="shared" si="29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H37" s="2">
        <f t="shared" si="30"/>
        <v>2384.4</v>
      </c>
      <c r="HI37" s="3">
        <f t="shared" si="31"/>
        <v>2342.4</v>
      </c>
      <c r="HP37" s="197"/>
    </row>
    <row r="38" spans="1:224" x14ac:dyDescent="0.3">
      <c r="A38" s="60">
        <v>40494</v>
      </c>
      <c r="B38" s="135">
        <v>2730</v>
      </c>
      <c r="C38" s="40">
        <f t="shared" si="32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2">
        <v>2630.01</v>
      </c>
      <c r="U38" s="3">
        <v>2100.66</v>
      </c>
      <c r="AJ38" s="2">
        <f t="shared" si="29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H38" s="2">
        <f t="shared" si="30"/>
        <v>2394.6</v>
      </c>
      <c r="HI38" s="3">
        <f t="shared" si="31"/>
        <v>2351.6</v>
      </c>
      <c r="HP38" s="197"/>
    </row>
    <row r="39" spans="1:224" x14ac:dyDescent="0.3">
      <c r="A39" s="60">
        <v>40497</v>
      </c>
      <c r="B39" s="135">
        <v>2670</v>
      </c>
      <c r="C39" s="40">
        <f t="shared" si="32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2">
        <v>2608.84</v>
      </c>
      <c r="U39" s="3">
        <v>2079.7199999999998</v>
      </c>
      <c r="AJ39" s="2">
        <f t="shared" si="29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H39" s="2">
        <f t="shared" si="30"/>
        <v>2333.4</v>
      </c>
      <c r="HI39" s="3">
        <f t="shared" si="31"/>
        <v>2296.4</v>
      </c>
      <c r="HP39" s="197"/>
    </row>
    <row r="40" spans="1:224" x14ac:dyDescent="0.3">
      <c r="A40" s="60">
        <v>40498</v>
      </c>
      <c r="B40" s="135">
        <v>2662</v>
      </c>
      <c r="C40" s="40">
        <f t="shared" si="32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2">
        <v>2576.87</v>
      </c>
      <c r="U40" s="3">
        <v>2045.3</v>
      </c>
      <c r="AJ40" s="2">
        <f t="shared" si="29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H40" s="2">
        <f t="shared" si="30"/>
        <v>2325.2400000000002</v>
      </c>
      <c r="HI40" s="3">
        <f t="shared" si="31"/>
        <v>2289.04</v>
      </c>
      <c r="HP40" s="197"/>
    </row>
    <row r="41" spans="1:224" x14ac:dyDescent="0.3">
      <c r="A41" s="60">
        <v>40499</v>
      </c>
      <c r="B41" s="135">
        <v>2598</v>
      </c>
      <c r="C41" s="40">
        <f t="shared" si="32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2">
        <v>2534.54</v>
      </c>
      <c r="U41" s="3">
        <v>2005.02</v>
      </c>
      <c r="AJ41" s="2">
        <f t="shared" si="29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H41" s="2">
        <f t="shared" si="30"/>
        <v>2259.96</v>
      </c>
      <c r="HI41" s="3">
        <f t="shared" si="31"/>
        <v>2230.1600000000003</v>
      </c>
      <c r="HP41" s="197"/>
    </row>
    <row r="42" spans="1:224" x14ac:dyDescent="0.3">
      <c r="A42" s="60">
        <v>40500</v>
      </c>
      <c r="B42" s="135">
        <v>2643</v>
      </c>
      <c r="C42" s="40">
        <f t="shared" si="32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2">
        <v>2513.67</v>
      </c>
      <c r="U42" s="3">
        <v>1985.97</v>
      </c>
      <c r="AJ42" s="2">
        <f t="shared" si="29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H42" s="2">
        <f t="shared" si="30"/>
        <v>2305.86</v>
      </c>
      <c r="HI42" s="3">
        <f t="shared" si="31"/>
        <v>2271.56</v>
      </c>
      <c r="HP42" s="197"/>
    </row>
    <row r="43" spans="1:224" x14ac:dyDescent="0.3">
      <c r="A43" s="60">
        <v>40501</v>
      </c>
      <c r="B43" s="135">
        <v>2655</v>
      </c>
      <c r="C43" s="40">
        <f t="shared" si="32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2">
        <v>2524.3000000000002</v>
      </c>
      <c r="U43" s="3">
        <v>1996.88</v>
      </c>
      <c r="AJ43" s="2">
        <f t="shared" si="29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H43" s="2">
        <f t="shared" si="30"/>
        <v>2318.1</v>
      </c>
      <c r="HI43" s="3">
        <f t="shared" si="31"/>
        <v>2282.6</v>
      </c>
      <c r="HP43" s="197"/>
    </row>
    <row r="44" spans="1:224" x14ac:dyDescent="0.3">
      <c r="A44" s="60">
        <v>40504</v>
      </c>
      <c r="B44" s="135">
        <v>2665</v>
      </c>
      <c r="C44" s="40">
        <f t="shared" si="32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2">
        <v>2541.63</v>
      </c>
      <c r="U44" s="3">
        <v>2012.03</v>
      </c>
      <c r="AJ44" s="2">
        <f t="shared" si="29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H44" s="2">
        <f t="shared" si="30"/>
        <v>2328.3000000000002</v>
      </c>
      <c r="HI44" s="3">
        <f t="shared" si="31"/>
        <v>2291.8000000000002</v>
      </c>
      <c r="HP44" s="197"/>
    </row>
    <row r="45" spans="1:224" x14ac:dyDescent="0.3">
      <c r="A45" s="60">
        <v>40505</v>
      </c>
      <c r="B45" s="135">
        <v>2660</v>
      </c>
      <c r="C45" s="40">
        <f t="shared" si="32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2">
        <v>2555.02</v>
      </c>
      <c r="U45" s="3">
        <v>2022.09</v>
      </c>
      <c r="AJ45" s="2">
        <f t="shared" si="29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H45" s="2">
        <f t="shared" si="30"/>
        <v>2323.2000000000003</v>
      </c>
      <c r="HI45" s="3">
        <f t="shared" si="31"/>
        <v>2287.2000000000003</v>
      </c>
      <c r="HP45" s="197"/>
    </row>
    <row r="46" spans="1:224" x14ac:dyDescent="0.3">
      <c r="A46" s="60">
        <v>40506</v>
      </c>
      <c r="B46" s="135">
        <v>2678</v>
      </c>
      <c r="C46" s="40">
        <f t="shared" si="32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2">
        <v>2526.69</v>
      </c>
      <c r="U46" s="3">
        <v>1994.86</v>
      </c>
      <c r="AJ46" s="2">
        <f t="shared" si="29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H46" s="2">
        <f t="shared" si="30"/>
        <v>2341.56</v>
      </c>
      <c r="HI46" s="3">
        <f t="shared" si="31"/>
        <v>2303.7600000000002</v>
      </c>
      <c r="HP46" s="197"/>
    </row>
    <row r="47" spans="1:224" x14ac:dyDescent="0.3">
      <c r="A47" s="60">
        <v>40507</v>
      </c>
      <c r="B47" s="135">
        <v>2647</v>
      </c>
      <c r="C47" s="40">
        <f t="shared" si="32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2">
        <v>2547.85</v>
      </c>
      <c r="U47" s="3">
        <v>2015</v>
      </c>
      <c r="AJ47" s="2">
        <f t="shared" si="29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H47" s="2">
        <f t="shared" si="30"/>
        <v>2309.94</v>
      </c>
      <c r="HI47" s="3">
        <f t="shared" si="31"/>
        <v>2275.2400000000002</v>
      </c>
      <c r="HP47" s="197"/>
    </row>
    <row r="48" spans="1:224" x14ac:dyDescent="0.3">
      <c r="A48" s="60">
        <v>40508</v>
      </c>
      <c r="B48" s="135">
        <v>2662</v>
      </c>
      <c r="C48" s="40">
        <f t="shared" si="32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2">
        <v>2561.62</v>
      </c>
      <c r="U48" s="3">
        <v>2034.13</v>
      </c>
      <c r="AJ48" s="2">
        <f t="shared" si="29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H48" s="2">
        <f t="shared" si="30"/>
        <v>2325.2400000000002</v>
      </c>
      <c r="HI48" s="3">
        <f t="shared" si="31"/>
        <v>2289.04</v>
      </c>
      <c r="HP48" s="197"/>
    </row>
    <row r="49" spans="1:224" x14ac:dyDescent="0.3">
      <c r="A49" s="60">
        <v>40511</v>
      </c>
      <c r="B49" s="135">
        <v>2687</v>
      </c>
      <c r="C49" s="40">
        <f t="shared" si="32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2">
        <v>2549.62</v>
      </c>
      <c r="U49" s="3">
        <v>2022.86</v>
      </c>
      <c r="AJ49" s="2">
        <f t="shared" si="29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H49" s="2">
        <f t="shared" si="30"/>
        <v>2350.7400000000002</v>
      </c>
      <c r="HI49" s="3">
        <f t="shared" si="31"/>
        <v>2312.04</v>
      </c>
      <c r="HP49" s="197"/>
    </row>
    <row r="50" spans="1:224" x14ac:dyDescent="0.3">
      <c r="A50" s="60">
        <v>40512</v>
      </c>
      <c r="B50" s="135">
        <v>2682</v>
      </c>
      <c r="C50" s="40">
        <f t="shared" si="32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2">
        <v>2539.7199999999998</v>
      </c>
      <c r="U50" s="3">
        <v>2015</v>
      </c>
      <c r="AJ50" s="2">
        <f t="shared" si="29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H50" s="2">
        <f t="shared" si="30"/>
        <v>2345.64</v>
      </c>
      <c r="HI50" s="3">
        <f t="shared" si="31"/>
        <v>2307.44</v>
      </c>
      <c r="HP50" s="197"/>
    </row>
    <row r="51" spans="1:224" x14ac:dyDescent="0.3">
      <c r="A51" s="60">
        <v>40513</v>
      </c>
      <c r="B51" s="135">
        <v>2698</v>
      </c>
      <c r="C51" s="40">
        <f t="shared" si="32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2">
        <v>2512.0700000000002</v>
      </c>
      <c r="U51" s="3">
        <v>1989.97</v>
      </c>
      <c r="AJ51" s="2">
        <f t="shared" si="29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H51" s="2">
        <f t="shared" si="30"/>
        <v>2361.96</v>
      </c>
      <c r="HI51" s="3">
        <f t="shared" si="31"/>
        <v>2322.1600000000003</v>
      </c>
      <c r="HP51" s="197"/>
    </row>
    <row r="52" spans="1:224" x14ac:dyDescent="0.3">
      <c r="A52" s="60">
        <v>40514</v>
      </c>
      <c r="B52" s="135">
        <v>2745</v>
      </c>
      <c r="C52" s="40">
        <f t="shared" si="32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2">
        <v>2499.17</v>
      </c>
      <c r="U52" s="3">
        <v>2010.12</v>
      </c>
      <c r="AJ52" s="2">
        <f t="shared" si="29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H52" s="2">
        <f t="shared" si="30"/>
        <v>2409.9</v>
      </c>
      <c r="HI52" s="3">
        <f t="shared" si="31"/>
        <v>2365.4</v>
      </c>
      <c r="HP52" s="197"/>
    </row>
    <row r="53" spans="1:224" x14ac:dyDescent="0.3">
      <c r="A53" s="60">
        <v>40515</v>
      </c>
      <c r="B53" s="135">
        <v>2765</v>
      </c>
      <c r="C53" s="40">
        <f t="shared" si="32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2">
        <v>2526.94</v>
      </c>
      <c r="U53" s="3">
        <v>2038.31</v>
      </c>
      <c r="AJ53" s="2">
        <f t="shared" si="29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H53" s="2">
        <f t="shared" si="30"/>
        <v>2430.3000000000002</v>
      </c>
      <c r="HI53" s="3">
        <f t="shared" si="31"/>
        <v>2383.8000000000002</v>
      </c>
      <c r="HP53" s="197"/>
    </row>
    <row r="54" spans="1:224" x14ac:dyDescent="0.3">
      <c r="A54" s="60">
        <v>40518</v>
      </c>
      <c r="B54" s="135">
        <v>2810</v>
      </c>
      <c r="C54" s="40">
        <f t="shared" si="32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2">
        <v>2606.9299999999998</v>
      </c>
      <c r="U54" s="3">
        <v>2117.12</v>
      </c>
      <c r="AJ54" s="2">
        <f t="shared" si="29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H54" s="2">
        <f t="shared" si="30"/>
        <v>2476.2000000000003</v>
      </c>
      <c r="HI54" s="3">
        <f t="shared" si="31"/>
        <v>2425.2000000000003</v>
      </c>
      <c r="HP54" s="197"/>
    </row>
    <row r="55" spans="1:224" x14ac:dyDescent="0.3">
      <c r="A55" s="60">
        <v>40519</v>
      </c>
      <c r="B55" s="135">
        <v>2811</v>
      </c>
      <c r="C55" s="40">
        <f t="shared" si="32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2">
        <v>2632.52</v>
      </c>
      <c r="U55" s="3">
        <v>2139.31</v>
      </c>
      <c r="AJ55" s="2">
        <f t="shared" si="29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H55" s="2">
        <f t="shared" si="30"/>
        <v>2477.2200000000003</v>
      </c>
      <c r="HI55" s="3">
        <f t="shared" si="31"/>
        <v>2426.12</v>
      </c>
      <c r="HP55" s="197"/>
    </row>
    <row r="56" spans="1:224" x14ac:dyDescent="0.3">
      <c r="A56" s="60">
        <v>40520</v>
      </c>
      <c r="B56" s="135">
        <v>2790</v>
      </c>
      <c r="C56" s="40">
        <f t="shared" si="32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2">
        <v>2631.77</v>
      </c>
      <c r="U56" s="3">
        <v>2140.66</v>
      </c>
      <c r="AJ56" s="2">
        <f t="shared" si="29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H56" s="2">
        <f t="shared" si="30"/>
        <v>2455.8000000000002</v>
      </c>
      <c r="HI56" s="3">
        <f t="shared" si="31"/>
        <v>2406.8000000000002</v>
      </c>
      <c r="HP56" s="197"/>
    </row>
    <row r="57" spans="1:224" x14ac:dyDescent="0.3">
      <c r="A57" s="60">
        <v>40521</v>
      </c>
      <c r="B57" s="135">
        <v>2821</v>
      </c>
      <c r="C57" s="40">
        <f t="shared" si="32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2">
        <v>2579.12</v>
      </c>
      <c r="U57" s="3">
        <v>2089.6</v>
      </c>
      <c r="AJ57" s="2">
        <f t="shared" si="29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H57" s="2">
        <f t="shared" si="30"/>
        <v>2487.42</v>
      </c>
      <c r="HI57" s="3">
        <f t="shared" si="31"/>
        <v>2435.3200000000002</v>
      </c>
      <c r="HP57" s="197"/>
    </row>
    <row r="58" spans="1:224" x14ac:dyDescent="0.3">
      <c r="A58" s="60">
        <v>40522</v>
      </c>
      <c r="B58" s="135">
        <v>2810</v>
      </c>
      <c r="C58" s="40">
        <f t="shared" si="32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2">
        <v>2637.95</v>
      </c>
      <c r="U58" s="3">
        <v>2127.62</v>
      </c>
      <c r="AJ58" s="2">
        <f t="shared" si="29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H58" s="2">
        <f t="shared" si="30"/>
        <v>2476.2000000000003</v>
      </c>
      <c r="HI58" s="3">
        <f t="shared" si="31"/>
        <v>2425.2000000000003</v>
      </c>
      <c r="HP58" s="197"/>
    </row>
    <row r="59" spans="1:224" x14ac:dyDescent="0.3">
      <c r="A59" s="60">
        <v>40525</v>
      </c>
      <c r="B59" s="135">
        <v>2806</v>
      </c>
      <c r="C59" s="40">
        <f t="shared" si="32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2">
        <v>2643.94</v>
      </c>
      <c r="U59" s="3">
        <v>2135.0700000000002</v>
      </c>
      <c r="AJ59" s="2">
        <f t="shared" si="29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H59" s="2">
        <f t="shared" si="30"/>
        <v>2472.12</v>
      </c>
      <c r="HI59" s="3">
        <f t="shared" si="31"/>
        <v>2421.52</v>
      </c>
      <c r="HP59" s="197"/>
    </row>
    <row r="60" spans="1:224" x14ac:dyDescent="0.3">
      <c r="A60" s="60">
        <v>40526</v>
      </c>
      <c r="B60" s="135">
        <v>2818</v>
      </c>
      <c r="C60" s="40">
        <f t="shared" si="32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2">
        <v>2689.12</v>
      </c>
      <c r="U60" s="3">
        <v>2179.4</v>
      </c>
      <c r="AJ60" s="2">
        <f t="shared" si="29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H60" s="2">
        <f t="shared" si="30"/>
        <v>2484.36</v>
      </c>
      <c r="HI60" s="3">
        <f t="shared" si="31"/>
        <v>2432.56</v>
      </c>
      <c r="HP60" s="197"/>
    </row>
    <row r="61" spans="1:224" x14ac:dyDescent="0.3">
      <c r="A61" s="60">
        <v>40527</v>
      </c>
      <c r="B61" s="135">
        <v>2804</v>
      </c>
      <c r="C61" s="40">
        <f t="shared" si="32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2">
        <v>2657.75</v>
      </c>
      <c r="U61" s="3">
        <v>2148.73</v>
      </c>
      <c r="AJ61" s="2">
        <f t="shared" si="29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H61" s="2">
        <f t="shared" si="30"/>
        <v>2470.08</v>
      </c>
      <c r="HI61" s="3">
        <f t="shared" si="31"/>
        <v>2419.6800000000003</v>
      </c>
      <c r="HP61" s="197"/>
    </row>
    <row r="62" spans="1:224" x14ac:dyDescent="0.3">
      <c r="A62" s="60">
        <v>40528</v>
      </c>
      <c r="B62" s="135">
        <v>2804</v>
      </c>
      <c r="C62" s="40">
        <f t="shared" si="32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2">
        <v>2643.94</v>
      </c>
      <c r="U62" s="3">
        <v>2135.0700000000002</v>
      </c>
      <c r="AJ62" s="2">
        <f t="shared" si="29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H62" s="2">
        <f t="shared" si="30"/>
        <v>2470.08</v>
      </c>
      <c r="HI62" s="3">
        <f t="shared" si="31"/>
        <v>2419.6800000000003</v>
      </c>
      <c r="HP62" s="197"/>
    </row>
    <row r="63" spans="1:224" x14ac:dyDescent="0.3">
      <c r="A63" s="60">
        <v>40529</v>
      </c>
      <c r="B63" s="135">
        <v>2793</v>
      </c>
      <c r="C63" s="40">
        <f t="shared" si="32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2">
        <v>2627.36</v>
      </c>
      <c r="U63" s="3">
        <v>2124.36</v>
      </c>
      <c r="AJ63" s="2">
        <f t="shared" si="29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H63" s="2">
        <f t="shared" si="30"/>
        <v>2458.86</v>
      </c>
      <c r="HI63" s="3">
        <f t="shared" si="31"/>
        <v>2409.56</v>
      </c>
      <c r="HP63" s="197"/>
    </row>
    <row r="64" spans="1:224" x14ac:dyDescent="0.3">
      <c r="A64" s="60">
        <v>40532</v>
      </c>
      <c r="B64" s="135">
        <v>2840</v>
      </c>
      <c r="C64" s="40">
        <f t="shared" si="32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2">
        <v>2605.8000000000002</v>
      </c>
      <c r="U64" s="3">
        <v>2104.5</v>
      </c>
      <c r="AJ64" s="2">
        <f t="shared" si="29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H64" s="2">
        <f t="shared" si="30"/>
        <v>2506.8000000000002</v>
      </c>
      <c r="HI64" s="3">
        <f t="shared" si="31"/>
        <v>2452.8000000000002</v>
      </c>
      <c r="HP64" s="197"/>
    </row>
    <row r="65" spans="1:224" x14ac:dyDescent="0.3">
      <c r="A65" s="60">
        <v>40533</v>
      </c>
      <c r="B65" s="135">
        <v>2828</v>
      </c>
      <c r="C65" s="40">
        <f t="shared" si="32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2">
        <v>2616.36</v>
      </c>
      <c r="U65" s="3">
        <v>2114.58</v>
      </c>
      <c r="AJ65" s="2">
        <f t="shared" si="29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H65" s="2">
        <f t="shared" si="30"/>
        <v>2494.56</v>
      </c>
      <c r="HI65" s="3">
        <f t="shared" si="31"/>
        <v>2441.7600000000002</v>
      </c>
      <c r="HP65" s="197"/>
    </row>
    <row r="66" spans="1:224" x14ac:dyDescent="0.3">
      <c r="A66" s="60">
        <v>40534</v>
      </c>
      <c r="B66" s="135">
        <v>2830</v>
      </c>
      <c r="C66" s="40">
        <f t="shared" si="32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2">
        <v>2625.43</v>
      </c>
      <c r="U66" s="3">
        <v>2125.4</v>
      </c>
      <c r="AJ66" s="2">
        <f t="shared" si="29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H66" s="2">
        <f t="shared" si="30"/>
        <v>2496.6</v>
      </c>
      <c r="HI66" s="3">
        <f t="shared" si="31"/>
        <v>2443.6</v>
      </c>
      <c r="HP66" s="197"/>
    </row>
    <row r="67" spans="1:224" x14ac:dyDescent="0.3">
      <c r="A67" s="61">
        <v>40535</v>
      </c>
      <c r="B67" s="135">
        <v>2838</v>
      </c>
      <c r="C67" s="40">
        <f t="shared" si="32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2">
        <v>2621.72</v>
      </c>
      <c r="U67" s="3">
        <v>2122.1</v>
      </c>
      <c r="AJ67" s="2">
        <f t="shared" si="29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H67" s="2">
        <f t="shared" si="30"/>
        <v>2504.7600000000002</v>
      </c>
      <c r="HI67" s="3">
        <f t="shared" si="31"/>
        <v>2450.96</v>
      </c>
      <c r="HP67" s="197"/>
    </row>
    <row r="68" spans="1:224" x14ac:dyDescent="0.3">
      <c r="A68" s="61">
        <v>40536</v>
      </c>
      <c r="B68" s="135">
        <v>2831</v>
      </c>
      <c r="C68" s="40">
        <f t="shared" si="32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2">
        <v>2610.6</v>
      </c>
      <c r="U68" s="3">
        <v>2112.1999999999998</v>
      </c>
      <c r="AJ68" s="2">
        <f t="shared" si="29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H68" s="2">
        <f t="shared" si="30"/>
        <v>2497.62</v>
      </c>
      <c r="HI68" s="3">
        <f t="shared" si="31"/>
        <v>2444.52</v>
      </c>
      <c r="HP68" s="197"/>
    </row>
    <row r="69" spans="1:224" x14ac:dyDescent="0.3">
      <c r="A69" s="61">
        <v>40539</v>
      </c>
      <c r="B69" s="135">
        <v>2831</v>
      </c>
      <c r="C69" s="40">
        <f t="shared" si="32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2">
        <v>2610.6</v>
      </c>
      <c r="U69" s="3">
        <v>2112.1999999999998</v>
      </c>
      <c r="AJ69" s="2">
        <f t="shared" si="29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H69" s="2">
        <f t="shared" si="30"/>
        <v>2497.62</v>
      </c>
      <c r="HI69" s="3">
        <f t="shared" si="31"/>
        <v>2444.52</v>
      </c>
      <c r="HP69" s="197"/>
    </row>
    <row r="70" spans="1:224" x14ac:dyDescent="0.3">
      <c r="A70" s="61">
        <v>40540</v>
      </c>
      <c r="B70" s="135">
        <v>2837</v>
      </c>
      <c r="C70" s="40">
        <f t="shared" si="32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2">
        <v>2662.5</v>
      </c>
      <c r="U70" s="3">
        <v>2158.4</v>
      </c>
      <c r="AJ70" s="2">
        <f t="shared" si="29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H70" s="2">
        <f t="shared" si="30"/>
        <v>2503.7400000000002</v>
      </c>
      <c r="HI70" s="3">
        <f t="shared" si="31"/>
        <v>2450.04</v>
      </c>
      <c r="HP70" s="197"/>
    </row>
    <row r="71" spans="1:224" x14ac:dyDescent="0.3">
      <c r="A71" s="61">
        <v>40541</v>
      </c>
      <c r="B71" s="135">
        <v>2852</v>
      </c>
      <c r="C71" s="40">
        <f t="shared" si="32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2">
        <v>2584.65</v>
      </c>
      <c r="U71" s="3">
        <v>2089.1</v>
      </c>
      <c r="AJ71" s="2">
        <f t="shared" si="29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H71" s="2">
        <f t="shared" si="30"/>
        <v>2519.04</v>
      </c>
      <c r="HI71" s="3">
        <f t="shared" si="31"/>
        <v>2463.84</v>
      </c>
      <c r="HP71" s="197"/>
    </row>
    <row r="72" spans="1:224" x14ac:dyDescent="0.3">
      <c r="A72" s="61">
        <v>40542</v>
      </c>
      <c r="B72" s="135">
        <v>2863.78</v>
      </c>
      <c r="C72" s="40">
        <f t="shared" si="32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33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H72" s="2">
        <f t="shared" ref="HH72:HH135" si="34">B72*1.02-390</f>
        <v>2531.0556000000001</v>
      </c>
      <c r="HI72" s="3">
        <f t="shared" ref="HI72:HI135" si="35">B72*0.92-160</f>
        <v>2474.6776000000004</v>
      </c>
      <c r="HP72" s="197"/>
    </row>
    <row r="73" spans="1:224" x14ac:dyDescent="0.3">
      <c r="A73" s="61">
        <v>40543</v>
      </c>
      <c r="B73" s="135">
        <v>2845</v>
      </c>
      <c r="C73" s="40">
        <f t="shared" si="32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2">
        <v>2666.45</v>
      </c>
      <c r="U73" s="3">
        <v>2171.9</v>
      </c>
      <c r="AJ73" s="2">
        <f t="shared" si="33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H73" s="2">
        <f t="shared" si="34"/>
        <v>2511.9</v>
      </c>
      <c r="HI73" s="3">
        <f t="shared" si="35"/>
        <v>2457.4</v>
      </c>
      <c r="HP73" s="197"/>
    </row>
    <row r="74" spans="1:224" x14ac:dyDescent="0.3">
      <c r="A74" s="60">
        <v>40546</v>
      </c>
      <c r="B74" s="135">
        <v>2825</v>
      </c>
      <c r="C74" s="40">
        <f t="shared" si="32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2">
        <v>2685.74</v>
      </c>
      <c r="U74" s="3">
        <v>2189.15</v>
      </c>
      <c r="AJ74" s="2">
        <f t="shared" si="33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H74" s="2">
        <f t="shared" si="34"/>
        <v>2491.5</v>
      </c>
      <c r="HI74" s="3">
        <f t="shared" si="35"/>
        <v>2439</v>
      </c>
      <c r="HP74" s="197"/>
    </row>
    <row r="75" spans="1:224" x14ac:dyDescent="0.3">
      <c r="A75" s="60">
        <v>40547</v>
      </c>
      <c r="B75" s="135">
        <v>2815</v>
      </c>
      <c r="C75" s="40">
        <f t="shared" si="32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2">
        <v>2737.94</v>
      </c>
      <c r="U75" s="3">
        <v>2239.6999999999998</v>
      </c>
      <c r="AJ75" s="2">
        <f t="shared" si="33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H75" s="2">
        <f t="shared" si="34"/>
        <v>2481.3000000000002</v>
      </c>
      <c r="HI75" s="3">
        <f t="shared" si="35"/>
        <v>2429.8000000000002</v>
      </c>
      <c r="HP75" s="197"/>
    </row>
    <row r="76" spans="1:224" x14ac:dyDescent="0.3">
      <c r="A76" s="60">
        <v>40548</v>
      </c>
      <c r="B76" s="135">
        <v>2790</v>
      </c>
      <c r="C76" s="40">
        <f t="shared" si="32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2">
        <v>2735.08</v>
      </c>
      <c r="U76" s="3">
        <v>2236.5</v>
      </c>
      <c r="AJ76" s="2">
        <f t="shared" si="33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H76" s="2">
        <f t="shared" si="34"/>
        <v>2455.8000000000002</v>
      </c>
      <c r="HI76" s="3">
        <f t="shared" si="35"/>
        <v>2406.8000000000002</v>
      </c>
      <c r="HP76" s="197"/>
    </row>
    <row r="77" spans="1:224" x14ac:dyDescent="0.3">
      <c r="A77" s="60">
        <v>40549</v>
      </c>
      <c r="B77" s="135">
        <v>2835</v>
      </c>
      <c r="C77" s="40">
        <f t="shared" si="32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2">
        <v>2735.91</v>
      </c>
      <c r="U77" s="3">
        <v>2234</v>
      </c>
      <c r="AJ77" s="2">
        <f t="shared" si="33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H77" s="2">
        <f t="shared" si="34"/>
        <v>2501.7000000000003</v>
      </c>
      <c r="HI77" s="3">
        <f t="shared" si="35"/>
        <v>2448.2000000000003</v>
      </c>
      <c r="HP77" s="197"/>
    </row>
    <row r="78" spans="1:224" x14ac:dyDescent="0.3">
      <c r="A78" s="60">
        <v>40550</v>
      </c>
      <c r="B78" s="135">
        <v>2885</v>
      </c>
      <c r="C78" s="40">
        <f t="shared" si="32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2">
        <v>2739.76</v>
      </c>
      <c r="U78" s="3">
        <v>2237.4499999999998</v>
      </c>
      <c r="AJ78" s="2">
        <f t="shared" si="33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H78" s="2">
        <f t="shared" si="34"/>
        <v>2552.7000000000003</v>
      </c>
      <c r="HI78" s="3">
        <f t="shared" si="35"/>
        <v>2494.2000000000003</v>
      </c>
      <c r="HP78" s="197"/>
    </row>
    <row r="79" spans="1:224" x14ac:dyDescent="0.3">
      <c r="A79" s="60">
        <v>40553</v>
      </c>
      <c r="B79" s="135">
        <v>2889</v>
      </c>
      <c r="C79" s="40">
        <f t="shared" si="32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2">
        <v>2727.51</v>
      </c>
      <c r="U79" s="3">
        <v>2223.85</v>
      </c>
      <c r="AJ79" s="2">
        <f t="shared" si="33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H79" s="2">
        <f t="shared" si="34"/>
        <v>2556.7800000000002</v>
      </c>
      <c r="HI79" s="3">
        <f t="shared" si="35"/>
        <v>2497.88</v>
      </c>
      <c r="HP79" s="197"/>
    </row>
    <row r="80" spans="1:224" x14ac:dyDescent="0.3">
      <c r="A80" s="60">
        <v>40554</v>
      </c>
      <c r="B80" s="135">
        <v>2889</v>
      </c>
      <c r="C80" s="40">
        <f t="shared" si="32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2">
        <v>2717.47</v>
      </c>
      <c r="U80" s="3">
        <v>2213.54</v>
      </c>
      <c r="AJ80" s="2">
        <f t="shared" si="33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H80" s="2">
        <f t="shared" si="34"/>
        <v>2556.7800000000002</v>
      </c>
      <c r="HI80" s="3">
        <f t="shared" si="35"/>
        <v>2497.88</v>
      </c>
      <c r="HP80" s="197"/>
    </row>
    <row r="81" spans="1:224" x14ac:dyDescent="0.3">
      <c r="A81" s="60">
        <v>40555</v>
      </c>
      <c r="B81" s="135">
        <v>2880</v>
      </c>
      <c r="C81" s="40">
        <f t="shared" si="32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2">
        <v>2716.78</v>
      </c>
      <c r="U81" s="3">
        <v>2213.6</v>
      </c>
      <c r="AJ81" s="2">
        <f t="shared" si="33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H81" s="2">
        <f t="shared" si="34"/>
        <v>2547.6</v>
      </c>
      <c r="HI81" s="3">
        <f t="shared" si="35"/>
        <v>2489.6</v>
      </c>
      <c r="HP81" s="197"/>
    </row>
    <row r="82" spans="1:224" x14ac:dyDescent="0.3">
      <c r="A82" s="60">
        <v>40556</v>
      </c>
      <c r="B82" s="135">
        <v>2923</v>
      </c>
      <c r="C82" s="40">
        <f t="shared" si="32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2">
        <v>2761.28</v>
      </c>
      <c r="U82" s="3">
        <v>2258.0100000000002</v>
      </c>
      <c r="AJ82" s="2">
        <f t="shared" si="33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H82" s="2">
        <f t="shared" si="34"/>
        <v>2591.46</v>
      </c>
      <c r="HI82" s="3">
        <f t="shared" si="35"/>
        <v>2529.1600000000003</v>
      </c>
      <c r="HP82" s="197"/>
    </row>
    <row r="83" spans="1:224" x14ac:dyDescent="0.3">
      <c r="A83" s="60">
        <v>40557</v>
      </c>
      <c r="B83" s="135">
        <v>2931</v>
      </c>
      <c r="C83" s="40">
        <f t="shared" si="32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2">
        <v>2839.01</v>
      </c>
      <c r="U83" s="3">
        <v>2330.88</v>
      </c>
      <c r="AJ83" s="2">
        <f t="shared" si="33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H83" s="2">
        <f t="shared" si="34"/>
        <v>2599.62</v>
      </c>
      <c r="HI83" s="3">
        <f t="shared" si="35"/>
        <v>2536.52</v>
      </c>
      <c r="HP83" s="197"/>
    </row>
    <row r="84" spans="1:224" x14ac:dyDescent="0.3">
      <c r="A84" s="60">
        <v>40560</v>
      </c>
      <c r="B84" s="135">
        <v>2958</v>
      </c>
      <c r="C84" s="40">
        <f t="shared" si="32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2">
        <v>2801.53</v>
      </c>
      <c r="U84" s="3">
        <v>2296</v>
      </c>
      <c r="AJ84" s="2">
        <f t="shared" si="33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H84" s="2">
        <f t="shared" si="34"/>
        <v>2627.16</v>
      </c>
      <c r="HI84" s="3">
        <f t="shared" si="35"/>
        <v>2561.36</v>
      </c>
      <c r="HP84" s="197"/>
    </row>
    <row r="85" spans="1:224" x14ac:dyDescent="0.3">
      <c r="A85" s="60">
        <v>40561</v>
      </c>
      <c r="B85" s="135">
        <v>2956</v>
      </c>
      <c r="C85" s="40">
        <f t="shared" si="32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2">
        <v>2801.53</v>
      </c>
      <c r="U85" s="3">
        <v>2296</v>
      </c>
      <c r="AJ85" s="2">
        <f t="shared" si="33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H85" s="2">
        <f t="shared" si="34"/>
        <v>2625.12</v>
      </c>
      <c r="HI85" s="3">
        <f t="shared" si="35"/>
        <v>2559.52</v>
      </c>
      <c r="HP85" s="197"/>
    </row>
    <row r="86" spans="1:224" x14ac:dyDescent="0.3">
      <c r="A86" s="60">
        <v>40562</v>
      </c>
      <c r="B86" s="135">
        <v>2995</v>
      </c>
      <c r="C86" s="40">
        <f t="shared" si="32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2">
        <v>2876.74</v>
      </c>
      <c r="U86" s="3">
        <v>2366</v>
      </c>
      <c r="AJ86" s="2">
        <f t="shared" si="33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H86" s="2">
        <f t="shared" si="34"/>
        <v>2664.9</v>
      </c>
      <c r="HI86" s="3">
        <f t="shared" si="35"/>
        <v>2595.4</v>
      </c>
      <c r="HP86" s="197"/>
    </row>
    <row r="87" spans="1:224" x14ac:dyDescent="0.3">
      <c r="A87" s="60">
        <v>40563</v>
      </c>
      <c r="B87" s="135">
        <v>3022</v>
      </c>
      <c r="C87" s="40">
        <f t="shared" si="32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2">
        <v>2968.65</v>
      </c>
      <c r="U87" s="3">
        <v>2447.34</v>
      </c>
      <c r="AJ87" s="2">
        <f t="shared" si="33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H87" s="2">
        <f t="shared" si="34"/>
        <v>2692.44</v>
      </c>
      <c r="HI87" s="3">
        <f t="shared" si="35"/>
        <v>2620.2400000000002</v>
      </c>
      <c r="HP87" s="197"/>
    </row>
    <row r="88" spans="1:224" x14ac:dyDescent="0.3">
      <c r="A88" s="60">
        <v>40564</v>
      </c>
      <c r="B88" s="135">
        <v>3089</v>
      </c>
      <c r="C88" s="40">
        <f t="shared" si="32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2">
        <v>2928.95</v>
      </c>
      <c r="U88" s="3">
        <v>2408.42</v>
      </c>
      <c r="AJ88" s="2">
        <f t="shared" si="33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H88" s="2">
        <f t="shared" si="34"/>
        <v>2760.78</v>
      </c>
      <c r="HI88" s="3">
        <f t="shared" si="35"/>
        <v>2681.88</v>
      </c>
      <c r="HP88" s="197"/>
    </row>
    <row r="89" spans="1:224" x14ac:dyDescent="0.3">
      <c r="A89" s="60">
        <v>40567</v>
      </c>
      <c r="B89" s="135">
        <v>3140</v>
      </c>
      <c r="C89" s="40">
        <f t="shared" si="32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2">
        <v>2951.49</v>
      </c>
      <c r="U89" s="3">
        <v>2432.63</v>
      </c>
      <c r="AJ89" s="2">
        <f t="shared" si="33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H89" s="2">
        <f t="shared" si="34"/>
        <v>2812.8</v>
      </c>
      <c r="HI89" s="3">
        <f t="shared" si="35"/>
        <v>2728.8</v>
      </c>
      <c r="HP89" s="197"/>
    </row>
    <row r="90" spans="1:224" x14ac:dyDescent="0.3">
      <c r="A90" s="60">
        <v>40568</v>
      </c>
      <c r="B90" s="135">
        <v>3105</v>
      </c>
      <c r="C90" s="40">
        <f t="shared" si="32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2">
        <v>3017.56</v>
      </c>
      <c r="U90" s="3">
        <v>2496.5</v>
      </c>
      <c r="AJ90" s="2">
        <f t="shared" si="33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H90" s="2">
        <f t="shared" si="34"/>
        <v>2777.1</v>
      </c>
      <c r="HI90" s="3">
        <f t="shared" si="35"/>
        <v>2696.6</v>
      </c>
      <c r="HP90" s="197"/>
    </row>
    <row r="91" spans="1:224" x14ac:dyDescent="0.3">
      <c r="A91" s="60">
        <v>40569</v>
      </c>
      <c r="B91" s="135">
        <v>3170</v>
      </c>
      <c r="C91" s="40">
        <f t="shared" si="32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2">
        <v>2997.23</v>
      </c>
      <c r="U91" s="3">
        <v>2475.62</v>
      </c>
      <c r="AJ91" s="2">
        <f t="shared" si="33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H91" s="2">
        <f t="shared" si="34"/>
        <v>2843.4</v>
      </c>
      <c r="HI91" s="3">
        <f t="shared" si="35"/>
        <v>2756.4</v>
      </c>
      <c r="HP91" s="197"/>
    </row>
    <row r="92" spans="1:224" x14ac:dyDescent="0.3">
      <c r="A92" s="60">
        <v>40570</v>
      </c>
      <c r="B92" s="135">
        <v>3186</v>
      </c>
      <c r="C92" s="40">
        <f t="shared" si="32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2">
        <v>3078.73</v>
      </c>
      <c r="U92" s="3">
        <v>2549.62</v>
      </c>
      <c r="AJ92" s="2">
        <f t="shared" si="33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H92" s="2">
        <f t="shared" si="34"/>
        <v>2859.7200000000003</v>
      </c>
      <c r="HI92" s="3">
        <f t="shared" si="35"/>
        <v>2771.1200000000003</v>
      </c>
      <c r="HP92" s="197"/>
    </row>
    <row r="93" spans="1:224" x14ac:dyDescent="0.3">
      <c r="A93" s="60">
        <v>40571</v>
      </c>
      <c r="B93" s="135">
        <v>3208</v>
      </c>
      <c r="C93" s="40">
        <f t="shared" si="32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33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H93" s="2">
        <f t="shared" si="34"/>
        <v>2882.16</v>
      </c>
      <c r="HI93" s="3">
        <f t="shared" si="35"/>
        <v>2791.36</v>
      </c>
      <c r="HP93" s="197"/>
    </row>
    <row r="94" spans="1:224" x14ac:dyDescent="0.3">
      <c r="A94" s="60">
        <v>40574</v>
      </c>
      <c r="B94" s="135">
        <v>3233</v>
      </c>
      <c r="C94" s="40">
        <f t="shared" ref="C94:C157" si="36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2">
        <v>3084.58</v>
      </c>
      <c r="U94" s="3">
        <v>2551.52</v>
      </c>
      <c r="AJ94" s="2">
        <f t="shared" si="33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H94" s="2">
        <f t="shared" si="34"/>
        <v>2907.66</v>
      </c>
      <c r="HI94" s="3">
        <f t="shared" si="35"/>
        <v>2814.36</v>
      </c>
      <c r="HP94" s="197"/>
    </row>
    <row r="95" spans="1:224" x14ac:dyDescent="0.3">
      <c r="A95" s="60">
        <v>40575</v>
      </c>
      <c r="B95" s="135">
        <v>3208</v>
      </c>
      <c r="C95" s="40">
        <f t="shared" si="36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2">
        <v>3111.14</v>
      </c>
      <c r="U95" s="3">
        <v>2579.36</v>
      </c>
      <c r="AJ95" s="2">
        <f t="shared" si="33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H95" s="2">
        <f t="shared" si="34"/>
        <v>2882.16</v>
      </c>
      <c r="HI95" s="3">
        <f t="shared" si="35"/>
        <v>2791.36</v>
      </c>
      <c r="HP95" s="197"/>
    </row>
    <row r="96" spans="1:224" x14ac:dyDescent="0.3">
      <c r="A96" s="60">
        <v>40576</v>
      </c>
      <c r="B96" s="135">
        <v>3280</v>
      </c>
      <c r="C96" s="40">
        <f t="shared" si="36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2">
        <v>3156.92</v>
      </c>
      <c r="U96" s="3">
        <v>2623.12</v>
      </c>
      <c r="AJ96" s="2">
        <f t="shared" si="33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H96" s="2">
        <f t="shared" si="34"/>
        <v>2955.6</v>
      </c>
      <c r="HI96" s="3">
        <f t="shared" si="35"/>
        <v>2857.6</v>
      </c>
      <c r="HP96" s="197"/>
    </row>
    <row r="97" spans="1:224" x14ac:dyDescent="0.3">
      <c r="A97" s="60">
        <v>40577</v>
      </c>
      <c r="B97" s="135">
        <v>3327</v>
      </c>
      <c r="C97" s="40">
        <f t="shared" si="36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2">
        <v>3243.46</v>
      </c>
      <c r="U97" s="3">
        <v>2704.88</v>
      </c>
      <c r="AJ97" s="2">
        <f t="shared" si="33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H97" s="2">
        <f t="shared" si="34"/>
        <v>3003.54</v>
      </c>
      <c r="HI97" s="3">
        <f t="shared" si="35"/>
        <v>2900.84</v>
      </c>
      <c r="HP97" s="197"/>
    </row>
    <row r="98" spans="1:224" x14ac:dyDescent="0.3">
      <c r="A98" s="60">
        <v>40578</v>
      </c>
      <c r="B98" s="135">
        <v>3358</v>
      </c>
      <c r="C98" s="40">
        <f t="shared" si="36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2">
        <v>3197.03</v>
      </c>
      <c r="U98" s="3">
        <v>2660.48</v>
      </c>
      <c r="AJ98" s="2">
        <f t="shared" si="33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H98" s="2">
        <f t="shared" si="34"/>
        <v>3035.16</v>
      </c>
      <c r="HI98" s="3">
        <f t="shared" si="35"/>
        <v>2929.36</v>
      </c>
      <c r="HP98" s="197"/>
    </row>
    <row r="99" spans="1:224" x14ac:dyDescent="0.3">
      <c r="A99" s="60">
        <v>40581</v>
      </c>
      <c r="B99" s="135">
        <v>3380</v>
      </c>
      <c r="C99" s="40">
        <f t="shared" si="36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2">
        <v>3153.26</v>
      </c>
      <c r="U99" s="3">
        <v>2617.16</v>
      </c>
      <c r="AJ99" s="2">
        <f t="shared" si="33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H99" s="2">
        <f t="shared" si="34"/>
        <v>3057.6</v>
      </c>
      <c r="HI99" s="3">
        <f t="shared" si="35"/>
        <v>2949.6</v>
      </c>
      <c r="HP99" s="197"/>
    </row>
    <row r="100" spans="1:224" x14ac:dyDescent="0.3">
      <c r="A100" s="60">
        <v>40582</v>
      </c>
      <c r="B100" s="135">
        <v>3357</v>
      </c>
      <c r="C100" s="40">
        <f t="shared" si="36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2">
        <v>3158.17</v>
      </c>
      <c r="U100" s="3">
        <v>2623.58</v>
      </c>
      <c r="AJ100" s="2">
        <f t="shared" si="33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H100" s="2">
        <f t="shared" si="34"/>
        <v>3034.14</v>
      </c>
      <c r="HI100" s="3">
        <f t="shared" si="35"/>
        <v>2928.44</v>
      </c>
      <c r="HP100" s="197"/>
    </row>
    <row r="101" spans="1:224" x14ac:dyDescent="0.3">
      <c r="A101" s="60">
        <v>40583</v>
      </c>
      <c r="B101" s="135">
        <v>3398</v>
      </c>
      <c r="C101" s="40">
        <f t="shared" si="36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2">
        <v>3215.31</v>
      </c>
      <c r="U101" s="3">
        <v>2676.24</v>
      </c>
      <c r="AJ101" s="2">
        <f t="shared" si="33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H101" s="2">
        <f t="shared" si="34"/>
        <v>3075.96</v>
      </c>
      <c r="HI101" s="3">
        <f t="shared" si="35"/>
        <v>2966.1600000000003</v>
      </c>
      <c r="HP101" s="197"/>
    </row>
    <row r="102" spans="1:224" x14ac:dyDescent="0.3">
      <c r="A102" s="60">
        <v>40584</v>
      </c>
      <c r="B102" s="135">
        <v>3406</v>
      </c>
      <c r="C102" s="40">
        <f t="shared" si="36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2">
        <v>3222.69</v>
      </c>
      <c r="U102" s="3">
        <v>2690.8</v>
      </c>
      <c r="AJ102" s="2">
        <f t="shared" si="33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H102" s="2">
        <f t="shared" si="34"/>
        <v>3084.12</v>
      </c>
      <c r="HI102" s="3">
        <f t="shared" si="35"/>
        <v>2973.52</v>
      </c>
      <c r="HP102" s="197"/>
    </row>
    <row r="103" spans="1:224" x14ac:dyDescent="0.3">
      <c r="A103" s="60">
        <v>40585</v>
      </c>
      <c r="B103" s="135">
        <v>3391</v>
      </c>
      <c r="C103" s="40">
        <f t="shared" si="36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2">
        <v>3174.34</v>
      </c>
      <c r="U103" s="3">
        <v>2643.33</v>
      </c>
      <c r="AJ103" s="2">
        <f t="shared" si="33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H103" s="2">
        <f t="shared" si="34"/>
        <v>3068.82</v>
      </c>
      <c r="HI103" s="3">
        <f t="shared" si="35"/>
        <v>2959.7200000000003</v>
      </c>
      <c r="HP103" s="197"/>
    </row>
    <row r="104" spans="1:224" x14ac:dyDescent="0.3">
      <c r="A104" s="60">
        <v>40588</v>
      </c>
      <c r="B104" s="135">
        <v>3423</v>
      </c>
      <c r="C104" s="40">
        <f t="shared" si="36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2">
        <v>3149.13</v>
      </c>
      <c r="U104" s="3">
        <v>2618</v>
      </c>
      <c r="AJ104" s="2">
        <f t="shared" si="33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H104" s="2">
        <f t="shared" si="34"/>
        <v>3101.46</v>
      </c>
      <c r="HI104" s="3">
        <f t="shared" si="35"/>
        <v>2989.1600000000003</v>
      </c>
      <c r="HP104" s="197"/>
    </row>
    <row r="105" spans="1:224" x14ac:dyDescent="0.3">
      <c r="A105" s="60">
        <v>40589</v>
      </c>
      <c r="B105" s="135">
        <v>3415</v>
      </c>
      <c r="C105" s="40">
        <f t="shared" si="36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2">
        <v>3151.03</v>
      </c>
      <c r="U105" s="3">
        <v>2618.36</v>
      </c>
      <c r="AJ105" s="2">
        <f t="shared" si="33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H105" s="2">
        <f t="shared" si="34"/>
        <v>3093.3</v>
      </c>
      <c r="HI105" s="3">
        <f t="shared" si="35"/>
        <v>2981.8</v>
      </c>
      <c r="HP105" s="197"/>
    </row>
    <row r="106" spans="1:224" x14ac:dyDescent="0.3">
      <c r="A106" s="60">
        <v>40590</v>
      </c>
      <c r="B106" s="135">
        <v>3355</v>
      </c>
      <c r="C106" s="40">
        <f t="shared" si="36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2">
        <v>3085.34</v>
      </c>
      <c r="U106" s="3">
        <v>2556</v>
      </c>
      <c r="AJ106" s="2">
        <f t="shared" si="33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H106" s="2">
        <f t="shared" si="34"/>
        <v>3032.1</v>
      </c>
      <c r="HI106" s="3">
        <f t="shared" si="35"/>
        <v>2926.6</v>
      </c>
      <c r="HP106" s="197"/>
    </row>
    <row r="107" spans="1:224" x14ac:dyDescent="0.3">
      <c r="A107" s="60">
        <v>40591</v>
      </c>
      <c r="B107" s="135">
        <v>3301</v>
      </c>
      <c r="C107" s="40">
        <f t="shared" si="36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2">
        <v>3020.33</v>
      </c>
      <c r="U107" s="3">
        <v>2487.16</v>
      </c>
      <c r="AJ107" s="2">
        <f t="shared" si="33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H107" s="2">
        <f t="shared" si="34"/>
        <v>2977.02</v>
      </c>
      <c r="HI107" s="3">
        <f t="shared" si="35"/>
        <v>2876.92</v>
      </c>
      <c r="HP107" s="197"/>
    </row>
    <row r="108" spans="1:224" x14ac:dyDescent="0.3">
      <c r="A108" s="60">
        <v>40592</v>
      </c>
      <c r="B108" s="135">
        <v>3325</v>
      </c>
      <c r="C108" s="40">
        <f t="shared" si="36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2">
        <v>3047.42</v>
      </c>
      <c r="U108" s="3">
        <v>2515.52</v>
      </c>
      <c r="AJ108" s="2">
        <f t="shared" si="33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H108" s="2">
        <f t="shared" si="34"/>
        <v>3001.5</v>
      </c>
      <c r="HI108" s="3">
        <f t="shared" si="35"/>
        <v>2899</v>
      </c>
      <c r="HP108" s="197"/>
    </row>
    <row r="109" spans="1:224" x14ac:dyDescent="0.3">
      <c r="A109" s="60">
        <v>40595</v>
      </c>
      <c r="B109" s="135">
        <v>3243</v>
      </c>
      <c r="C109" s="40">
        <f t="shared" si="36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33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H109" s="2">
        <f t="shared" si="34"/>
        <v>2917.86</v>
      </c>
      <c r="HI109" s="3">
        <f t="shared" si="35"/>
        <v>2823.56</v>
      </c>
      <c r="HP109" s="197"/>
    </row>
    <row r="110" spans="1:224" x14ac:dyDescent="0.3">
      <c r="A110" s="60">
        <v>40596</v>
      </c>
      <c r="B110" s="135">
        <v>3281</v>
      </c>
      <c r="C110" s="40">
        <f t="shared" si="36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2">
        <v>3000.08</v>
      </c>
      <c r="U110" s="3">
        <v>2469.06</v>
      </c>
      <c r="AJ110" s="2">
        <f t="shared" si="33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H110" s="2">
        <f t="shared" si="34"/>
        <v>2956.62</v>
      </c>
      <c r="HI110" s="3">
        <f t="shared" si="35"/>
        <v>2858.52</v>
      </c>
      <c r="HP110" s="197"/>
    </row>
    <row r="111" spans="1:224" x14ac:dyDescent="0.3">
      <c r="A111" s="60">
        <v>40597</v>
      </c>
      <c r="B111" s="135">
        <v>3181</v>
      </c>
      <c r="C111" s="40">
        <f t="shared" si="36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2">
        <v>2956.06</v>
      </c>
      <c r="U111" s="3">
        <v>2426.27</v>
      </c>
      <c r="AJ111" s="2">
        <f t="shared" si="33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H111" s="2">
        <f t="shared" si="34"/>
        <v>2854.62</v>
      </c>
      <c r="HI111" s="3">
        <f t="shared" si="35"/>
        <v>2766.52</v>
      </c>
      <c r="HP111" s="197"/>
    </row>
    <row r="112" spans="1:224" x14ac:dyDescent="0.3">
      <c r="A112" s="60">
        <v>40598</v>
      </c>
      <c r="B112" s="135">
        <v>3127</v>
      </c>
      <c r="C112" s="40">
        <f t="shared" si="36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2">
        <v>2900.39</v>
      </c>
      <c r="U112" s="3">
        <v>2373.12</v>
      </c>
      <c r="AJ112" s="2">
        <f t="shared" si="33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H112" s="2">
        <f t="shared" si="34"/>
        <v>2799.54</v>
      </c>
      <c r="HI112" s="3">
        <f t="shared" si="35"/>
        <v>2716.84</v>
      </c>
      <c r="HP112" s="197"/>
    </row>
    <row r="113" spans="1:224" x14ac:dyDescent="0.3">
      <c r="A113" s="60">
        <v>40599</v>
      </c>
      <c r="B113" s="135">
        <v>3109</v>
      </c>
      <c r="C113" s="40">
        <f t="shared" si="36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2">
        <v>2898.78</v>
      </c>
      <c r="U113" s="3">
        <v>2373.08</v>
      </c>
      <c r="AJ113" s="2">
        <f t="shared" si="33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H113" s="2">
        <f t="shared" si="34"/>
        <v>2781.18</v>
      </c>
      <c r="HI113" s="3">
        <f t="shared" si="35"/>
        <v>2700.28</v>
      </c>
      <c r="HP113" s="197"/>
    </row>
    <row r="114" spans="1:224" x14ac:dyDescent="0.3">
      <c r="A114" s="60">
        <v>40602</v>
      </c>
      <c r="B114" s="135">
        <v>3145</v>
      </c>
      <c r="C114" s="40">
        <f t="shared" si="36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33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H114" s="2">
        <f t="shared" si="34"/>
        <v>2817.9</v>
      </c>
      <c r="HI114" s="3">
        <f t="shared" si="35"/>
        <v>2733.4</v>
      </c>
      <c r="HP114" s="197"/>
    </row>
    <row r="115" spans="1:224" x14ac:dyDescent="0.3">
      <c r="A115" s="60">
        <v>40603</v>
      </c>
      <c r="B115" s="135">
        <v>3160</v>
      </c>
      <c r="C115" s="40">
        <f t="shared" si="36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33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H115" s="2">
        <f t="shared" si="34"/>
        <v>2833.2000000000003</v>
      </c>
      <c r="HI115" s="3">
        <f t="shared" si="35"/>
        <v>2747.2000000000003</v>
      </c>
      <c r="HP115" s="197"/>
    </row>
    <row r="116" spans="1:224" x14ac:dyDescent="0.3">
      <c r="A116" s="60">
        <v>40604</v>
      </c>
      <c r="B116" s="135">
        <v>3136</v>
      </c>
      <c r="C116" s="40">
        <f t="shared" si="36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2">
        <v>2905.64</v>
      </c>
      <c r="U116" s="3">
        <v>2344.16</v>
      </c>
      <c r="AJ116" s="2">
        <f t="shared" si="33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H116" s="2">
        <f t="shared" si="34"/>
        <v>2808.7200000000003</v>
      </c>
      <c r="HI116" s="3">
        <f t="shared" si="35"/>
        <v>2725.1200000000003</v>
      </c>
      <c r="HP116" s="197"/>
    </row>
    <row r="117" spans="1:224" x14ac:dyDescent="0.3">
      <c r="A117" s="60">
        <v>40605</v>
      </c>
      <c r="B117" s="135">
        <v>3106</v>
      </c>
      <c r="C117" s="40">
        <f t="shared" si="36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2">
        <v>2852.17</v>
      </c>
      <c r="U117" s="3">
        <v>2358.44</v>
      </c>
      <c r="AJ117" s="2">
        <f t="shared" si="33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H117" s="2">
        <f t="shared" si="34"/>
        <v>2778.12</v>
      </c>
      <c r="HI117" s="3">
        <f t="shared" si="35"/>
        <v>2697.52</v>
      </c>
      <c r="HP117" s="197"/>
    </row>
    <row r="118" spans="1:224" x14ac:dyDescent="0.3">
      <c r="A118" s="60">
        <v>40606</v>
      </c>
      <c r="B118" s="135">
        <v>3148</v>
      </c>
      <c r="C118" s="40">
        <f t="shared" si="36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2">
        <v>2861.18</v>
      </c>
      <c r="U118" s="3">
        <v>2368.4</v>
      </c>
      <c r="AJ118" s="2">
        <f t="shared" si="33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H118" s="2">
        <f t="shared" si="34"/>
        <v>2820.96</v>
      </c>
      <c r="HI118" s="3">
        <f t="shared" si="35"/>
        <v>2736.1600000000003</v>
      </c>
      <c r="HP118" s="197"/>
    </row>
    <row r="119" spans="1:224" x14ac:dyDescent="0.3">
      <c r="A119" s="60">
        <v>40609</v>
      </c>
      <c r="B119" s="135">
        <v>3152</v>
      </c>
      <c r="C119" s="40">
        <f t="shared" si="36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2">
        <v>2843.28</v>
      </c>
      <c r="U119" s="3">
        <v>2351.04</v>
      </c>
      <c r="AJ119" s="2">
        <f t="shared" si="33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H119" s="2">
        <f t="shared" si="34"/>
        <v>2825.04</v>
      </c>
      <c r="HI119" s="3">
        <f t="shared" si="35"/>
        <v>2739.84</v>
      </c>
      <c r="HP119" s="197"/>
    </row>
    <row r="120" spans="1:224" x14ac:dyDescent="0.3">
      <c r="A120" s="60">
        <v>40610</v>
      </c>
      <c r="B120" s="135">
        <v>3105</v>
      </c>
      <c r="C120" s="40">
        <f t="shared" si="36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2">
        <v>2858.2</v>
      </c>
      <c r="U120" s="3">
        <v>2365.1</v>
      </c>
      <c r="AJ120" s="2">
        <f t="shared" si="33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H120" s="2">
        <f t="shared" si="34"/>
        <v>2777.1</v>
      </c>
      <c r="HI120" s="3">
        <f t="shared" si="35"/>
        <v>2696.6</v>
      </c>
      <c r="HP120" s="197"/>
    </row>
    <row r="121" spans="1:224" x14ac:dyDescent="0.3">
      <c r="A121" s="60">
        <v>40611</v>
      </c>
      <c r="B121" s="135">
        <v>3080</v>
      </c>
      <c r="C121" s="40">
        <f t="shared" si="36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2">
        <v>2795.45</v>
      </c>
      <c r="U121" s="3">
        <v>2303</v>
      </c>
      <c r="AJ121" s="2">
        <f t="shared" si="33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H121" s="2">
        <f t="shared" si="34"/>
        <v>2751.6</v>
      </c>
      <c r="HI121" s="3">
        <f t="shared" si="35"/>
        <v>2673.6</v>
      </c>
      <c r="HP121" s="197"/>
    </row>
    <row r="122" spans="1:224" x14ac:dyDescent="0.3">
      <c r="A122" s="60">
        <v>40612</v>
      </c>
      <c r="B122" s="135">
        <v>3049</v>
      </c>
      <c r="C122" s="40">
        <f t="shared" si="36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2">
        <v>2771.41</v>
      </c>
      <c r="U122" s="3">
        <v>2278.86</v>
      </c>
      <c r="AJ122" s="2">
        <f t="shared" si="33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H122" s="2">
        <f t="shared" si="34"/>
        <v>2719.98</v>
      </c>
      <c r="HI122" s="3">
        <f t="shared" si="35"/>
        <v>2645.08</v>
      </c>
      <c r="HP122" s="197"/>
    </row>
    <row r="123" spans="1:224" x14ac:dyDescent="0.3">
      <c r="A123" s="60">
        <v>40613</v>
      </c>
      <c r="B123" s="135">
        <v>2986</v>
      </c>
      <c r="C123" s="40">
        <f t="shared" si="36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2">
        <v>2708.57</v>
      </c>
      <c r="U123" s="3">
        <v>2216.67</v>
      </c>
      <c r="AJ123" s="2">
        <f t="shared" si="33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H123" s="2">
        <f t="shared" si="34"/>
        <v>2655.7200000000003</v>
      </c>
      <c r="HI123" s="3">
        <f t="shared" si="35"/>
        <v>2587.1200000000003</v>
      </c>
      <c r="HP123" s="197"/>
    </row>
    <row r="124" spans="1:224" x14ac:dyDescent="0.3">
      <c r="A124" s="60">
        <v>40616</v>
      </c>
      <c r="B124" s="135">
        <v>2999</v>
      </c>
      <c r="C124" s="40">
        <f t="shared" si="36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2">
        <v>2606.9299999999998</v>
      </c>
      <c r="U124" s="3">
        <v>2117.12</v>
      </c>
      <c r="AJ124" s="2">
        <f t="shared" si="33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H124" s="2">
        <f t="shared" si="34"/>
        <v>2668.98</v>
      </c>
      <c r="HI124" s="3">
        <f t="shared" si="35"/>
        <v>2599.08</v>
      </c>
      <c r="HP124" s="197"/>
    </row>
    <row r="125" spans="1:224" x14ac:dyDescent="0.3">
      <c r="A125" s="60">
        <v>40617</v>
      </c>
      <c r="B125" s="135">
        <v>3010</v>
      </c>
      <c r="C125" s="40">
        <f t="shared" si="36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2">
        <v>2618.35</v>
      </c>
      <c r="U125" s="3">
        <v>2097.4899999999998</v>
      </c>
      <c r="AJ125" s="2">
        <f t="shared" si="33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H125" s="2">
        <f t="shared" si="34"/>
        <v>2680.2000000000003</v>
      </c>
      <c r="HI125" s="3">
        <f t="shared" si="35"/>
        <v>2609.2000000000003</v>
      </c>
      <c r="HP125" s="197"/>
    </row>
    <row r="126" spans="1:224" x14ac:dyDescent="0.3">
      <c r="A126" s="60">
        <v>40618</v>
      </c>
      <c r="B126" s="135">
        <v>3035</v>
      </c>
      <c r="C126" s="40">
        <f t="shared" si="36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2">
        <v>2596.85</v>
      </c>
      <c r="U126" s="3">
        <v>2070.77</v>
      </c>
      <c r="AJ126" s="2">
        <f t="shared" si="33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H126" s="2">
        <f t="shared" si="34"/>
        <v>2705.7000000000003</v>
      </c>
      <c r="HI126" s="3">
        <f t="shared" si="35"/>
        <v>2632.2000000000003</v>
      </c>
      <c r="HP126" s="197"/>
    </row>
    <row r="127" spans="1:224" x14ac:dyDescent="0.3">
      <c r="A127" s="60">
        <v>40619</v>
      </c>
      <c r="B127" s="135">
        <v>3040</v>
      </c>
      <c r="C127" s="40">
        <f t="shared" si="36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2">
        <v>2561.5300000000002</v>
      </c>
      <c r="U127" s="3">
        <v>2065.56</v>
      </c>
      <c r="AJ127" s="2">
        <f t="shared" si="33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H127" s="2">
        <f t="shared" si="34"/>
        <v>2710.8</v>
      </c>
      <c r="HI127" s="3">
        <f t="shared" si="35"/>
        <v>2636.8</v>
      </c>
      <c r="HP127" s="197"/>
    </row>
    <row r="128" spans="1:224" x14ac:dyDescent="0.3">
      <c r="A128" s="60">
        <v>40620</v>
      </c>
      <c r="B128" s="135">
        <v>3140</v>
      </c>
      <c r="C128" s="40">
        <f t="shared" si="36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2">
        <v>2850.01</v>
      </c>
      <c r="U128" s="3">
        <v>2355.25</v>
      </c>
      <c r="AJ128" s="2">
        <f t="shared" si="33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H128" s="2">
        <f t="shared" si="34"/>
        <v>2812.8</v>
      </c>
      <c r="HI128" s="3">
        <f t="shared" si="35"/>
        <v>2728.8</v>
      </c>
      <c r="HP128" s="197"/>
    </row>
    <row r="129" spans="1:224" x14ac:dyDescent="0.3">
      <c r="A129" s="60">
        <v>40623</v>
      </c>
      <c r="B129" s="135">
        <v>3140</v>
      </c>
      <c r="C129" s="40">
        <f t="shared" si="36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2">
        <v>2632.31</v>
      </c>
      <c r="U129" s="3">
        <v>2139.8000000000002</v>
      </c>
      <c r="AJ129" s="2">
        <f t="shared" si="33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H129" s="2">
        <f t="shared" si="34"/>
        <v>2812.8</v>
      </c>
      <c r="HI129" s="3">
        <f t="shared" si="35"/>
        <v>2728.8</v>
      </c>
      <c r="HP129" s="197"/>
    </row>
    <row r="130" spans="1:224" x14ac:dyDescent="0.3">
      <c r="A130" s="60">
        <v>40624</v>
      </c>
      <c r="B130" s="135">
        <v>3129</v>
      </c>
      <c r="C130" s="40">
        <f t="shared" si="36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2">
        <v>2799.34</v>
      </c>
      <c r="U130" s="3">
        <v>2306.5</v>
      </c>
      <c r="AJ130" s="2">
        <f t="shared" si="33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H130" s="2">
        <f t="shared" si="34"/>
        <v>2801.58</v>
      </c>
      <c r="HI130" s="3">
        <f t="shared" si="35"/>
        <v>2718.6800000000003</v>
      </c>
      <c r="HP130" s="197"/>
    </row>
    <row r="131" spans="1:224" x14ac:dyDescent="0.3">
      <c r="A131" s="62">
        <v>40625</v>
      </c>
      <c r="B131" s="135">
        <v>3060</v>
      </c>
      <c r="C131" s="40">
        <f t="shared" si="36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2">
        <v>2744.67</v>
      </c>
      <c r="U131" s="3">
        <v>2251</v>
      </c>
      <c r="AJ131" s="2">
        <f t="shared" si="33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H131" s="2">
        <f t="shared" si="34"/>
        <v>2731.2000000000003</v>
      </c>
      <c r="HI131" s="3">
        <f t="shared" si="35"/>
        <v>2655.2000000000003</v>
      </c>
      <c r="HP131" s="197"/>
    </row>
    <row r="132" spans="1:224" x14ac:dyDescent="0.3">
      <c r="A132" s="60">
        <v>40626</v>
      </c>
      <c r="B132" s="135">
        <v>3021</v>
      </c>
      <c r="C132" s="40">
        <f t="shared" si="36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2">
        <v>2700.48</v>
      </c>
      <c r="U132" s="3">
        <v>2210.06</v>
      </c>
      <c r="AJ132" s="2">
        <f t="shared" si="33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H132" s="2">
        <f t="shared" si="34"/>
        <v>2691.42</v>
      </c>
      <c r="HI132" s="3">
        <f t="shared" si="35"/>
        <v>2619.3200000000002</v>
      </c>
      <c r="HP132" s="197"/>
    </row>
    <row r="133" spans="1:224" x14ac:dyDescent="0.3">
      <c r="A133" s="60">
        <v>40627</v>
      </c>
      <c r="B133" s="135">
        <v>3070</v>
      </c>
      <c r="C133" s="40">
        <f t="shared" si="36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2">
        <v>2724.44</v>
      </c>
      <c r="U133" s="3">
        <v>2234.12</v>
      </c>
      <c r="AJ133" s="2">
        <f t="shared" si="33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H133" s="2">
        <f t="shared" si="34"/>
        <v>2741.4</v>
      </c>
      <c r="HI133" s="3">
        <f t="shared" si="35"/>
        <v>2664.4</v>
      </c>
      <c r="HP133" s="197"/>
    </row>
    <row r="134" spans="1:224" x14ac:dyDescent="0.3">
      <c r="A134" s="60">
        <v>40630</v>
      </c>
      <c r="B134" s="135">
        <v>3075</v>
      </c>
      <c r="C134" s="40">
        <f t="shared" si="36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2">
        <v>2803.69</v>
      </c>
      <c r="U134" s="3">
        <v>2312.9</v>
      </c>
      <c r="AJ134" s="2">
        <f t="shared" si="33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H134" s="2">
        <f t="shared" si="34"/>
        <v>2746.5</v>
      </c>
      <c r="HI134" s="3">
        <f t="shared" si="35"/>
        <v>2669</v>
      </c>
      <c r="HP134" s="197"/>
    </row>
    <row r="135" spans="1:224" x14ac:dyDescent="0.3">
      <c r="A135" s="60">
        <v>40631</v>
      </c>
      <c r="B135" s="135">
        <v>3060</v>
      </c>
      <c r="C135" s="40">
        <f t="shared" si="36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2">
        <v>2810.61</v>
      </c>
      <c r="U135" s="3">
        <v>2319.75</v>
      </c>
      <c r="AJ135" s="2">
        <f t="shared" si="33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H135" s="2">
        <f t="shared" si="34"/>
        <v>2731.2000000000003</v>
      </c>
      <c r="HI135" s="3">
        <f t="shared" si="35"/>
        <v>2655.2000000000003</v>
      </c>
      <c r="HP135" s="197"/>
    </row>
    <row r="136" spans="1:224" x14ac:dyDescent="0.3">
      <c r="A136" s="60">
        <v>40632</v>
      </c>
      <c r="B136" s="135">
        <v>3055</v>
      </c>
      <c r="C136" s="40">
        <f t="shared" si="36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37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H136" s="2">
        <f t="shared" ref="HH136:HH199" si="38">B136*1.02-390</f>
        <v>2726.1</v>
      </c>
      <c r="HI136" s="3">
        <f t="shared" ref="HI136:HI199" si="39">B136*0.92-160</f>
        <v>2650.6</v>
      </c>
      <c r="HP136" s="197"/>
    </row>
    <row r="137" spans="1:224" x14ac:dyDescent="0.3">
      <c r="A137" s="60">
        <v>40633</v>
      </c>
      <c r="B137" s="135">
        <v>3023</v>
      </c>
      <c r="C137" s="40">
        <f t="shared" si="36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2">
        <v>2773.32</v>
      </c>
      <c r="U137" s="3">
        <v>2276.04</v>
      </c>
      <c r="AJ137" s="2">
        <f t="shared" si="37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H137" s="2">
        <f t="shared" si="38"/>
        <v>2693.46</v>
      </c>
      <c r="HI137" s="3">
        <f t="shared" si="39"/>
        <v>2621.1600000000003</v>
      </c>
      <c r="HP137" s="197"/>
    </row>
    <row r="138" spans="1:224" x14ac:dyDescent="0.3">
      <c r="A138" s="60">
        <v>40634</v>
      </c>
      <c r="B138" s="135">
        <v>3080</v>
      </c>
      <c r="C138" s="40">
        <f t="shared" si="36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2">
        <v>2776.83</v>
      </c>
      <c r="U138" s="3">
        <v>2281.6</v>
      </c>
      <c r="AJ138" s="2">
        <f t="shared" si="37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H138" s="2">
        <f t="shared" si="38"/>
        <v>2751.6</v>
      </c>
      <c r="HI138" s="3">
        <f t="shared" si="39"/>
        <v>2673.6</v>
      </c>
      <c r="HP138" s="197"/>
    </row>
    <row r="139" spans="1:224" x14ac:dyDescent="0.3">
      <c r="A139" s="60">
        <v>40637</v>
      </c>
      <c r="B139" s="135">
        <v>3060</v>
      </c>
      <c r="C139" s="40">
        <f t="shared" si="36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2">
        <v>2761.54</v>
      </c>
      <c r="U139" s="3">
        <v>2265.42</v>
      </c>
      <c r="AJ139" s="2">
        <f t="shared" si="37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H139" s="2">
        <f t="shared" si="38"/>
        <v>2731.2000000000003</v>
      </c>
      <c r="HI139" s="3">
        <f t="shared" si="39"/>
        <v>2655.2000000000003</v>
      </c>
      <c r="HP139" s="197"/>
    </row>
    <row r="140" spans="1:224" x14ac:dyDescent="0.3">
      <c r="A140" s="60">
        <v>40638</v>
      </c>
      <c r="B140" s="135">
        <v>3128</v>
      </c>
      <c r="C140" s="40">
        <f t="shared" si="36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37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H140" s="2">
        <f t="shared" si="38"/>
        <v>2800.56</v>
      </c>
      <c r="HI140" s="3">
        <f t="shared" si="39"/>
        <v>2717.76</v>
      </c>
      <c r="HP140" s="197"/>
    </row>
    <row r="141" spans="1:224" x14ac:dyDescent="0.3">
      <c r="A141" s="60">
        <v>40639</v>
      </c>
      <c r="B141" s="135">
        <v>3138</v>
      </c>
      <c r="C141" s="40">
        <f t="shared" si="36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2">
        <v>2876.09</v>
      </c>
      <c r="U141" s="3">
        <v>2373.56</v>
      </c>
      <c r="AJ141" s="2">
        <f t="shared" si="37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H141" s="2">
        <f t="shared" si="38"/>
        <v>2810.76</v>
      </c>
      <c r="HI141" s="3">
        <f t="shared" si="39"/>
        <v>2726.96</v>
      </c>
      <c r="HP141" s="197"/>
    </row>
    <row r="142" spans="1:224" x14ac:dyDescent="0.3">
      <c r="A142" s="60">
        <v>40640</v>
      </c>
      <c r="B142" s="135">
        <v>3144</v>
      </c>
      <c r="C142" s="40">
        <f t="shared" si="36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2">
        <v>2830.89</v>
      </c>
      <c r="U142" s="3">
        <v>2336.85</v>
      </c>
      <c r="AJ142" s="2">
        <f t="shared" si="37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H142" s="2">
        <f t="shared" si="38"/>
        <v>2816.88</v>
      </c>
      <c r="HI142" s="3">
        <f t="shared" si="39"/>
        <v>2732.48</v>
      </c>
      <c r="HP142" s="197"/>
    </row>
    <row r="143" spans="1:224" x14ac:dyDescent="0.3">
      <c r="A143" s="60">
        <v>40641</v>
      </c>
      <c r="B143" s="135">
        <v>3107</v>
      </c>
      <c r="C143" s="40">
        <f t="shared" si="36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2">
        <v>2814.78</v>
      </c>
      <c r="U143" s="3">
        <v>2320.56</v>
      </c>
      <c r="AJ143" s="2">
        <f t="shared" si="37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H143" s="2">
        <f t="shared" si="38"/>
        <v>2779.14</v>
      </c>
      <c r="HI143" s="3">
        <f t="shared" si="39"/>
        <v>2698.44</v>
      </c>
      <c r="HP143" s="197"/>
    </row>
    <row r="144" spans="1:224" x14ac:dyDescent="0.3">
      <c r="A144" s="60">
        <v>40644</v>
      </c>
      <c r="B144" s="135">
        <v>3110</v>
      </c>
      <c r="C144" s="40">
        <f t="shared" si="36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2">
        <v>2859.44</v>
      </c>
      <c r="U144" s="3">
        <v>2355.96</v>
      </c>
      <c r="AJ144" s="2">
        <f t="shared" si="37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H144" s="2">
        <f t="shared" si="38"/>
        <v>2782.2000000000003</v>
      </c>
      <c r="HI144" s="3">
        <f t="shared" si="39"/>
        <v>2701.2000000000003</v>
      </c>
      <c r="HP144" s="197"/>
    </row>
    <row r="145" spans="1:224" x14ac:dyDescent="0.3">
      <c r="A145" s="60">
        <v>40645</v>
      </c>
      <c r="B145" s="135">
        <v>3087</v>
      </c>
      <c r="C145" s="40">
        <f t="shared" si="36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2">
        <v>2877.12</v>
      </c>
      <c r="U145" s="3">
        <v>2373.1</v>
      </c>
      <c r="AJ145" s="2">
        <f t="shared" si="37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H145" s="2">
        <f t="shared" si="38"/>
        <v>2758.7400000000002</v>
      </c>
      <c r="HI145" s="3">
        <f t="shared" si="39"/>
        <v>2680.04</v>
      </c>
      <c r="HP145" s="197"/>
    </row>
    <row r="146" spans="1:224" x14ac:dyDescent="0.3">
      <c r="A146" s="60">
        <v>40646</v>
      </c>
      <c r="B146" s="135">
        <v>3043</v>
      </c>
      <c r="C146" s="40">
        <f t="shared" si="36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2">
        <v>2860.56</v>
      </c>
      <c r="U146" s="3">
        <v>2354.56</v>
      </c>
      <c r="AJ146" s="2">
        <f t="shared" si="37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H146" s="2">
        <f t="shared" si="38"/>
        <v>2713.86</v>
      </c>
      <c r="HI146" s="3">
        <f t="shared" si="39"/>
        <v>2639.56</v>
      </c>
      <c r="HP146" s="197"/>
    </row>
    <row r="147" spans="1:224" x14ac:dyDescent="0.3">
      <c r="A147" s="60">
        <v>40647</v>
      </c>
      <c r="B147" s="135">
        <v>3047</v>
      </c>
      <c r="C147" s="40">
        <f t="shared" si="36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37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H147" s="2">
        <f t="shared" si="38"/>
        <v>2717.94</v>
      </c>
      <c r="HI147" s="3">
        <f t="shared" si="39"/>
        <v>2643.2400000000002</v>
      </c>
      <c r="HP147" s="197"/>
    </row>
    <row r="148" spans="1:224" x14ac:dyDescent="0.3">
      <c r="A148" s="60">
        <v>40648</v>
      </c>
      <c r="B148" s="135">
        <v>3025</v>
      </c>
      <c r="C148" s="40">
        <f t="shared" si="36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2">
        <v>2860.01</v>
      </c>
      <c r="U148" s="3">
        <v>2345.4</v>
      </c>
      <c r="AJ148" s="2">
        <f t="shared" si="37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H148" s="2">
        <f t="shared" si="38"/>
        <v>2695.5</v>
      </c>
      <c r="HI148" s="3">
        <f t="shared" si="39"/>
        <v>2623</v>
      </c>
      <c r="HP148" s="197"/>
    </row>
    <row r="149" spans="1:224" x14ac:dyDescent="0.3">
      <c r="A149" s="60">
        <v>40651</v>
      </c>
      <c r="B149" s="135">
        <v>3068</v>
      </c>
      <c r="C149" s="40">
        <f t="shared" si="36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2">
        <v>2858.16</v>
      </c>
      <c r="U149" s="3">
        <v>2342.46</v>
      </c>
      <c r="AJ149" s="2">
        <f t="shared" si="37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H149" s="2">
        <f t="shared" si="38"/>
        <v>2739.36</v>
      </c>
      <c r="HI149" s="3">
        <f t="shared" si="39"/>
        <v>2662.56</v>
      </c>
      <c r="HP149" s="197"/>
    </row>
    <row r="150" spans="1:224" x14ac:dyDescent="0.3">
      <c r="A150" s="60">
        <v>40652</v>
      </c>
      <c r="B150" s="135">
        <v>3141</v>
      </c>
      <c r="C150" s="40">
        <f t="shared" si="36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2">
        <v>2846.82</v>
      </c>
      <c r="U150" s="3">
        <v>2334.19</v>
      </c>
      <c r="AJ150" s="2">
        <f t="shared" si="37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H150" s="2">
        <f t="shared" si="38"/>
        <v>2813.82</v>
      </c>
      <c r="HI150" s="3">
        <f t="shared" si="39"/>
        <v>2729.7200000000003</v>
      </c>
      <c r="HP150" s="197"/>
    </row>
    <row r="151" spans="1:224" x14ac:dyDescent="0.3">
      <c r="A151" s="60">
        <v>40653</v>
      </c>
      <c r="B151" s="135">
        <v>3185</v>
      </c>
      <c r="C151" s="40">
        <f t="shared" si="36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37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H151" s="2">
        <f t="shared" si="38"/>
        <v>2858.7000000000003</v>
      </c>
      <c r="HI151" s="3">
        <f t="shared" si="39"/>
        <v>2770.2000000000003</v>
      </c>
      <c r="HP151" s="197"/>
    </row>
    <row r="152" spans="1:224" x14ac:dyDescent="0.3">
      <c r="A152" s="60">
        <v>40654</v>
      </c>
      <c r="B152" s="135">
        <v>3160</v>
      </c>
      <c r="C152" s="40">
        <f t="shared" si="36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37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H152" s="2">
        <f t="shared" si="38"/>
        <v>2833.2000000000003</v>
      </c>
      <c r="HI152" s="3">
        <f t="shared" si="39"/>
        <v>2747.2000000000003</v>
      </c>
      <c r="HP152" s="197"/>
    </row>
    <row r="153" spans="1:224" x14ac:dyDescent="0.3">
      <c r="A153" s="60">
        <v>40655</v>
      </c>
      <c r="B153" s="135">
        <v>3160</v>
      </c>
      <c r="C153" s="40">
        <f t="shared" si="36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37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H153" s="2">
        <f t="shared" si="38"/>
        <v>2833.2000000000003</v>
      </c>
      <c r="HI153" s="3">
        <f t="shared" si="39"/>
        <v>2747.2000000000003</v>
      </c>
      <c r="HP153" s="197"/>
    </row>
    <row r="154" spans="1:224" x14ac:dyDescent="0.3">
      <c r="A154" s="60">
        <v>40658</v>
      </c>
      <c r="B154" s="135">
        <v>3160</v>
      </c>
      <c r="C154" s="40">
        <f t="shared" si="36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37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H154" s="2">
        <f t="shared" si="38"/>
        <v>2833.2000000000003</v>
      </c>
      <c r="HI154" s="3">
        <f t="shared" si="39"/>
        <v>2747.2000000000003</v>
      </c>
      <c r="HP154" s="197"/>
    </row>
    <row r="155" spans="1:224" x14ac:dyDescent="0.3">
      <c r="A155" s="60">
        <v>40659</v>
      </c>
      <c r="B155" s="135">
        <v>3210</v>
      </c>
      <c r="C155" s="40">
        <f t="shared" si="36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2">
        <v>2980.78</v>
      </c>
      <c r="U155" s="3">
        <v>2468.25</v>
      </c>
      <c r="AJ155" s="2">
        <f t="shared" si="37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H155" s="2">
        <f t="shared" si="38"/>
        <v>2884.2000000000003</v>
      </c>
      <c r="HI155" s="3">
        <f t="shared" si="39"/>
        <v>2793.2000000000003</v>
      </c>
      <c r="HP155" s="197"/>
    </row>
    <row r="156" spans="1:224" x14ac:dyDescent="0.3">
      <c r="A156" s="60">
        <v>40660</v>
      </c>
      <c r="B156" s="135">
        <v>3210</v>
      </c>
      <c r="C156" s="40">
        <f t="shared" si="36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2">
        <v>2970.49</v>
      </c>
      <c r="U156" s="3">
        <v>2463.6</v>
      </c>
      <c r="AJ156" s="2">
        <f t="shared" si="37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H156" s="2">
        <f t="shared" si="38"/>
        <v>2884.2000000000003</v>
      </c>
      <c r="HI156" s="3">
        <f t="shared" si="39"/>
        <v>2793.2000000000003</v>
      </c>
      <c r="HP156" s="197"/>
    </row>
    <row r="157" spans="1:224" x14ac:dyDescent="0.3">
      <c r="A157" s="60">
        <v>40661</v>
      </c>
      <c r="B157" s="135">
        <v>3125</v>
      </c>
      <c r="C157" s="40">
        <f t="shared" si="36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2">
        <v>2894.67</v>
      </c>
      <c r="U157" s="3">
        <v>2388.19</v>
      </c>
      <c r="AJ157" s="2">
        <f t="shared" si="37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H157" s="2">
        <f t="shared" si="38"/>
        <v>2797.5</v>
      </c>
      <c r="HI157" s="3">
        <f t="shared" si="39"/>
        <v>2715</v>
      </c>
      <c r="HP157" s="197"/>
    </row>
    <row r="158" spans="1:224" x14ac:dyDescent="0.3">
      <c r="A158" s="60">
        <v>40662</v>
      </c>
      <c r="B158" s="135">
        <v>3068</v>
      </c>
      <c r="C158" s="40">
        <f t="shared" ref="C158:C221" si="40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2">
        <v>2912.21</v>
      </c>
      <c r="U158" s="3">
        <v>2391.98</v>
      </c>
      <c r="AJ158" s="2">
        <f t="shared" si="37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H158" s="2">
        <f t="shared" si="38"/>
        <v>2739.36</v>
      </c>
      <c r="HI158" s="3">
        <f t="shared" si="39"/>
        <v>2662.56</v>
      </c>
      <c r="HP158" s="197"/>
    </row>
    <row r="159" spans="1:224" x14ac:dyDescent="0.3">
      <c r="A159" s="60">
        <v>40665</v>
      </c>
      <c r="B159" s="135">
        <v>3068</v>
      </c>
      <c r="C159" s="40">
        <f t="shared" si="40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2">
        <v>2912.21</v>
      </c>
      <c r="U159" s="3">
        <v>2391.98</v>
      </c>
      <c r="AJ159" s="2">
        <f t="shared" si="37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H159" s="2">
        <f t="shared" si="38"/>
        <v>2739.36</v>
      </c>
      <c r="HI159" s="3">
        <f t="shared" si="39"/>
        <v>2662.56</v>
      </c>
      <c r="HP159" s="197"/>
    </row>
    <row r="160" spans="1:224" x14ac:dyDescent="0.3">
      <c r="A160" s="60">
        <v>40666</v>
      </c>
      <c r="B160" s="135">
        <v>3070</v>
      </c>
      <c r="C160" s="40">
        <f t="shared" si="40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37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H160" s="2">
        <f t="shared" si="38"/>
        <v>2741.4</v>
      </c>
      <c r="HI160" s="3">
        <f t="shared" si="39"/>
        <v>2664.4</v>
      </c>
      <c r="HP160" s="197"/>
    </row>
    <row r="161" spans="1:224" x14ac:dyDescent="0.3">
      <c r="A161" s="60">
        <v>40667</v>
      </c>
      <c r="B161" s="135">
        <v>3065</v>
      </c>
      <c r="C161" s="40">
        <f t="shared" si="40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37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H161" s="2">
        <f t="shared" si="38"/>
        <v>2736.3</v>
      </c>
      <c r="HI161" s="3">
        <f t="shared" si="39"/>
        <v>2659.8</v>
      </c>
      <c r="HP161" s="197"/>
    </row>
    <row r="162" spans="1:224" x14ac:dyDescent="0.3">
      <c r="A162" s="60">
        <v>40668</v>
      </c>
      <c r="B162" s="135">
        <v>3088</v>
      </c>
      <c r="C162" s="40">
        <f t="shared" si="40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2">
        <v>2972.26</v>
      </c>
      <c r="U162" s="3">
        <v>2447.13</v>
      </c>
      <c r="AJ162" s="2">
        <f t="shared" si="37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H162" s="2">
        <f t="shared" si="38"/>
        <v>2759.76</v>
      </c>
      <c r="HI162" s="3">
        <f t="shared" si="39"/>
        <v>2680.96</v>
      </c>
      <c r="HP162" s="197"/>
    </row>
    <row r="163" spans="1:224" x14ac:dyDescent="0.3">
      <c r="A163" s="60">
        <v>40669</v>
      </c>
      <c r="B163" s="135">
        <v>3090</v>
      </c>
      <c r="C163" s="40">
        <f t="shared" si="40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2">
        <v>2898.6</v>
      </c>
      <c r="U163" s="3">
        <v>2375.4</v>
      </c>
      <c r="AJ163" s="2">
        <f t="shared" si="37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H163" s="2">
        <f t="shared" si="38"/>
        <v>2761.8</v>
      </c>
      <c r="HI163" s="3">
        <f t="shared" si="39"/>
        <v>2682.8</v>
      </c>
      <c r="HP163" s="197"/>
    </row>
    <row r="164" spans="1:224" x14ac:dyDescent="0.3">
      <c r="A164" s="60">
        <v>40672</v>
      </c>
      <c r="B164" s="135">
        <v>3140</v>
      </c>
      <c r="C164" s="40">
        <f t="shared" si="40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37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H164" s="2">
        <f t="shared" si="38"/>
        <v>2812.8</v>
      </c>
      <c r="HI164" s="3">
        <f t="shared" si="39"/>
        <v>2728.8</v>
      </c>
      <c r="HP164" s="197"/>
    </row>
    <row r="165" spans="1:224" x14ac:dyDescent="0.3">
      <c r="A165" s="60">
        <v>40673</v>
      </c>
      <c r="B165" s="135">
        <v>3209</v>
      </c>
      <c r="C165" s="40">
        <f t="shared" si="40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2">
        <v>2922.02</v>
      </c>
      <c r="U165" s="3">
        <v>2397.02</v>
      </c>
      <c r="AJ165" s="2">
        <f t="shared" si="37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H165" s="2">
        <f t="shared" si="38"/>
        <v>2883.18</v>
      </c>
      <c r="HI165" s="3">
        <f t="shared" si="39"/>
        <v>2792.28</v>
      </c>
      <c r="HP165" s="197"/>
    </row>
    <row r="166" spans="1:224" x14ac:dyDescent="0.3">
      <c r="A166" s="60">
        <v>40674</v>
      </c>
      <c r="B166" s="135">
        <v>3237</v>
      </c>
      <c r="C166" s="40">
        <f t="shared" si="40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37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H166" s="2">
        <f t="shared" si="38"/>
        <v>2911.7400000000002</v>
      </c>
      <c r="HI166" s="3">
        <f t="shared" si="39"/>
        <v>2818.04</v>
      </c>
      <c r="HP166" s="197"/>
    </row>
    <row r="167" spans="1:224" x14ac:dyDescent="0.3">
      <c r="A167" s="60">
        <v>40675</v>
      </c>
      <c r="B167" s="135">
        <v>3195</v>
      </c>
      <c r="C167" s="40">
        <f t="shared" si="40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2">
        <v>2985.79</v>
      </c>
      <c r="U167" s="3">
        <v>2453.52</v>
      </c>
      <c r="AJ167" s="2">
        <f t="shared" si="37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H167" s="2">
        <f t="shared" si="38"/>
        <v>2868.9</v>
      </c>
      <c r="HI167" s="3">
        <f t="shared" si="39"/>
        <v>2779.4</v>
      </c>
      <c r="HP167" s="197"/>
    </row>
    <row r="168" spans="1:224" x14ac:dyDescent="0.3">
      <c r="A168" s="60">
        <v>40676</v>
      </c>
      <c r="B168" s="135">
        <v>3229</v>
      </c>
      <c r="C168" s="40">
        <f t="shared" si="40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2">
        <v>2992.99</v>
      </c>
      <c r="U168" s="3">
        <v>2455.98</v>
      </c>
      <c r="AJ168" s="2">
        <f t="shared" si="37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H168" s="2">
        <f t="shared" si="38"/>
        <v>2903.58</v>
      </c>
      <c r="HI168" s="3">
        <f t="shared" si="39"/>
        <v>2810.6800000000003</v>
      </c>
      <c r="HP168" s="197"/>
    </row>
    <row r="169" spans="1:224" x14ac:dyDescent="0.3">
      <c r="A169" s="60">
        <v>40679</v>
      </c>
      <c r="B169" s="135">
        <v>3260</v>
      </c>
      <c r="C169" s="40">
        <f t="shared" si="40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37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H169" s="2">
        <f t="shared" si="38"/>
        <v>2935.2000000000003</v>
      </c>
      <c r="HI169" s="3">
        <f t="shared" si="39"/>
        <v>2839.2000000000003</v>
      </c>
      <c r="HP169" s="197"/>
    </row>
    <row r="170" spans="1:224" x14ac:dyDescent="0.3">
      <c r="A170" s="60">
        <v>40680</v>
      </c>
      <c r="B170" s="135">
        <v>3275</v>
      </c>
      <c r="C170" s="40">
        <f t="shared" si="40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37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H170" s="2">
        <f t="shared" si="38"/>
        <v>2950.5</v>
      </c>
      <c r="HI170" s="3">
        <f t="shared" si="39"/>
        <v>2853</v>
      </c>
      <c r="HP170" s="197"/>
    </row>
    <row r="171" spans="1:224" x14ac:dyDescent="0.3">
      <c r="A171" s="60">
        <v>40681</v>
      </c>
      <c r="B171" s="135">
        <v>3275</v>
      </c>
      <c r="C171" s="40">
        <f t="shared" si="40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37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H171" s="2">
        <f t="shared" si="38"/>
        <v>2950.5</v>
      </c>
      <c r="HI171" s="3">
        <f t="shared" si="39"/>
        <v>2853</v>
      </c>
      <c r="HP171" s="197"/>
    </row>
    <row r="172" spans="1:224" x14ac:dyDescent="0.3">
      <c r="A172" s="60">
        <v>40682</v>
      </c>
      <c r="B172" s="135">
        <v>3400</v>
      </c>
      <c r="C172" s="40">
        <f t="shared" si="40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2">
        <v>3027.43</v>
      </c>
      <c r="U172" s="3">
        <v>2503.52</v>
      </c>
      <c r="AJ172" s="2">
        <f t="shared" si="37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H172" s="2">
        <f t="shared" si="38"/>
        <v>3078</v>
      </c>
      <c r="HI172" s="3">
        <f t="shared" si="39"/>
        <v>2968</v>
      </c>
      <c r="HP172" s="197"/>
    </row>
    <row r="173" spans="1:224" x14ac:dyDescent="0.3">
      <c r="A173" s="60">
        <v>40683</v>
      </c>
      <c r="B173" s="135">
        <v>3263</v>
      </c>
      <c r="C173" s="40">
        <f t="shared" si="40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37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H173" s="2">
        <f t="shared" si="38"/>
        <v>2938.26</v>
      </c>
      <c r="HI173" s="3">
        <f t="shared" si="39"/>
        <v>2841.96</v>
      </c>
      <c r="HP173" s="197"/>
    </row>
    <row r="174" spans="1:224" x14ac:dyDescent="0.3">
      <c r="A174" s="60">
        <v>40686</v>
      </c>
      <c r="B174" s="135">
        <v>3292</v>
      </c>
      <c r="C174" s="40">
        <f t="shared" si="40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37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H174" s="2">
        <f t="shared" si="38"/>
        <v>2967.84</v>
      </c>
      <c r="HI174" s="3">
        <f t="shared" si="39"/>
        <v>2868.6400000000003</v>
      </c>
      <c r="HP174" s="197"/>
    </row>
    <row r="175" spans="1:224" x14ac:dyDescent="0.3">
      <c r="A175" s="60">
        <v>40687</v>
      </c>
      <c r="B175" s="135">
        <v>3303</v>
      </c>
      <c r="C175" s="40">
        <f t="shared" si="40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2">
        <v>3035.63</v>
      </c>
      <c r="U175" s="3">
        <v>2505.19</v>
      </c>
      <c r="AJ175" s="2">
        <f t="shared" si="37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H175" s="2">
        <f t="shared" si="38"/>
        <v>2979.06</v>
      </c>
      <c r="HI175" s="3">
        <f t="shared" si="39"/>
        <v>2878.76</v>
      </c>
      <c r="HP175" s="197"/>
    </row>
    <row r="176" spans="1:224" x14ac:dyDescent="0.3">
      <c r="A176" s="60">
        <v>40688</v>
      </c>
      <c r="B176" s="135">
        <v>3290</v>
      </c>
      <c r="C176" s="40">
        <f t="shared" si="40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2">
        <v>3041.49</v>
      </c>
      <c r="U176" s="3">
        <v>2511.75</v>
      </c>
      <c r="AJ176" s="2">
        <f t="shared" si="37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H176" s="2">
        <f t="shared" si="38"/>
        <v>2965.8</v>
      </c>
      <c r="HI176" s="3">
        <f t="shared" si="39"/>
        <v>2866.8</v>
      </c>
      <c r="HP176" s="197"/>
    </row>
    <row r="177" spans="1:224" x14ac:dyDescent="0.3">
      <c r="A177" s="60">
        <v>40689</v>
      </c>
      <c r="B177" s="135">
        <v>3383</v>
      </c>
      <c r="C177" s="40">
        <f t="shared" si="40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2">
        <v>2971.91</v>
      </c>
      <c r="U177" s="3">
        <v>2467.34</v>
      </c>
      <c r="AJ177" s="2">
        <f t="shared" si="37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H177" s="2">
        <f t="shared" si="38"/>
        <v>3060.66</v>
      </c>
      <c r="HI177" s="3">
        <f t="shared" si="39"/>
        <v>2952.36</v>
      </c>
      <c r="HP177" s="197"/>
    </row>
    <row r="178" spans="1:224" x14ac:dyDescent="0.3">
      <c r="A178" s="60">
        <v>40690</v>
      </c>
      <c r="B178" s="135">
        <v>3365</v>
      </c>
      <c r="C178" s="40">
        <f t="shared" si="40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37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H178" s="2">
        <f t="shared" si="38"/>
        <v>3042.3</v>
      </c>
      <c r="HI178" s="3">
        <f t="shared" si="39"/>
        <v>2935.8</v>
      </c>
      <c r="HP178" s="197"/>
    </row>
    <row r="179" spans="1:224" x14ac:dyDescent="0.3">
      <c r="A179" s="60">
        <v>40693</v>
      </c>
      <c r="B179" s="135">
        <v>3298</v>
      </c>
      <c r="C179" s="40">
        <f t="shared" si="40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2">
        <v>3006.82</v>
      </c>
      <c r="U179" s="3">
        <v>2501.89</v>
      </c>
      <c r="AJ179" s="2">
        <f t="shared" si="37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H179" s="2">
        <f t="shared" si="38"/>
        <v>2973.96</v>
      </c>
      <c r="HI179" s="3">
        <f t="shared" si="39"/>
        <v>2874.1600000000003</v>
      </c>
      <c r="HP179" s="197"/>
    </row>
    <row r="180" spans="1:224" x14ac:dyDescent="0.3">
      <c r="A180" s="60">
        <v>40694</v>
      </c>
      <c r="B180" s="135">
        <v>3310</v>
      </c>
      <c r="C180" s="40">
        <f t="shared" si="40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2">
        <v>2901.75</v>
      </c>
      <c r="U180" s="3">
        <v>2402.09</v>
      </c>
      <c r="AJ180" s="2">
        <f t="shared" si="37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H180" s="2">
        <f t="shared" si="38"/>
        <v>2986.2000000000003</v>
      </c>
      <c r="HI180" s="3">
        <f t="shared" si="39"/>
        <v>2885.2000000000003</v>
      </c>
      <c r="HP180" s="197"/>
    </row>
    <row r="181" spans="1:224" x14ac:dyDescent="0.3">
      <c r="A181" s="60">
        <v>40695</v>
      </c>
      <c r="B181" s="135">
        <v>3250</v>
      </c>
      <c r="C181" s="40">
        <f t="shared" si="40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2">
        <v>2934.72</v>
      </c>
      <c r="U181" s="3">
        <v>2433.66</v>
      </c>
      <c r="AJ181" s="2">
        <f t="shared" si="37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H181" s="2">
        <f t="shared" si="38"/>
        <v>2925</v>
      </c>
      <c r="HI181" s="3">
        <f t="shared" si="39"/>
        <v>2830</v>
      </c>
      <c r="HP181" s="197"/>
    </row>
    <row r="182" spans="1:224" x14ac:dyDescent="0.3">
      <c r="A182" s="60">
        <v>40696</v>
      </c>
      <c r="B182" s="135">
        <v>3251</v>
      </c>
      <c r="C182" s="40">
        <f t="shared" si="40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2">
        <v>2866.25</v>
      </c>
      <c r="U182" s="3">
        <v>2369.4</v>
      </c>
      <c r="AJ182" s="2">
        <f t="shared" si="37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H182" s="2">
        <f t="shared" si="38"/>
        <v>2926.02</v>
      </c>
      <c r="HI182" s="3">
        <f t="shared" si="39"/>
        <v>2830.92</v>
      </c>
      <c r="HP182" s="197"/>
    </row>
    <row r="183" spans="1:224" x14ac:dyDescent="0.3">
      <c r="A183" s="60">
        <v>40697</v>
      </c>
      <c r="B183" s="135">
        <v>3201</v>
      </c>
      <c r="C183" s="40">
        <f t="shared" si="40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2">
        <v>2849.88</v>
      </c>
      <c r="U183" s="3">
        <v>2354.6</v>
      </c>
      <c r="AJ183" s="2">
        <f t="shared" si="37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H183" s="2">
        <f t="shared" si="38"/>
        <v>2875.02</v>
      </c>
      <c r="HI183" s="3">
        <f t="shared" si="39"/>
        <v>2784.92</v>
      </c>
      <c r="HP183" s="197"/>
    </row>
    <row r="184" spans="1:224" x14ac:dyDescent="0.3">
      <c r="A184" s="60">
        <v>40700</v>
      </c>
      <c r="B184" s="135">
        <v>3151</v>
      </c>
      <c r="C184" s="40">
        <f t="shared" si="40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2">
        <v>2904.49</v>
      </c>
      <c r="U184" s="3">
        <v>2405.16</v>
      </c>
      <c r="AJ184" s="2">
        <f t="shared" si="37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H184" s="2">
        <f t="shared" si="38"/>
        <v>2824.02</v>
      </c>
      <c r="HI184" s="3">
        <f t="shared" si="39"/>
        <v>2738.92</v>
      </c>
      <c r="HP184" s="197"/>
    </row>
    <row r="185" spans="1:224" x14ac:dyDescent="0.3">
      <c r="A185" s="60">
        <v>40701</v>
      </c>
      <c r="B185" s="135">
        <v>3132</v>
      </c>
      <c r="C185" s="40">
        <f t="shared" si="40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2">
        <v>2805.14</v>
      </c>
      <c r="U185" s="3">
        <v>2308.92</v>
      </c>
      <c r="AJ185" s="2">
        <f t="shared" si="37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H185" s="2">
        <f t="shared" si="38"/>
        <v>2804.64</v>
      </c>
      <c r="HI185" s="3">
        <f t="shared" si="39"/>
        <v>2721.44</v>
      </c>
      <c r="HP185" s="197"/>
    </row>
    <row r="186" spans="1:224" x14ac:dyDescent="0.3">
      <c r="A186" s="60">
        <v>40702</v>
      </c>
      <c r="B186" s="135">
        <v>3120</v>
      </c>
      <c r="C186" s="40">
        <f t="shared" si="40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2">
        <v>2768.34</v>
      </c>
      <c r="U186" s="3">
        <v>2272.15</v>
      </c>
      <c r="AJ186" s="2">
        <f t="shared" si="37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H186" s="2">
        <f t="shared" si="38"/>
        <v>2792.4</v>
      </c>
      <c r="HI186" s="3">
        <f t="shared" si="39"/>
        <v>2710.4</v>
      </c>
      <c r="HP186" s="197"/>
    </row>
    <row r="187" spans="1:224" x14ac:dyDescent="0.3">
      <c r="A187" s="60">
        <v>40703</v>
      </c>
      <c r="B187" s="135">
        <v>3160</v>
      </c>
      <c r="C187" s="40">
        <f t="shared" si="40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2">
        <v>2783.04</v>
      </c>
      <c r="U187" s="3">
        <v>2286</v>
      </c>
      <c r="AJ187" s="2">
        <f t="shared" si="37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H187" s="2">
        <f t="shared" si="38"/>
        <v>2833.2000000000003</v>
      </c>
      <c r="HI187" s="3">
        <f t="shared" si="39"/>
        <v>2747.2000000000003</v>
      </c>
      <c r="HP187" s="197"/>
    </row>
    <row r="188" spans="1:224" x14ac:dyDescent="0.3">
      <c r="A188" s="60">
        <v>40704</v>
      </c>
      <c r="B188" s="135">
        <v>3125</v>
      </c>
      <c r="C188" s="40">
        <f t="shared" si="40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2">
        <v>2813.61</v>
      </c>
      <c r="U188" s="3">
        <v>2314.17</v>
      </c>
      <c r="AJ188" s="2">
        <f t="shared" si="37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H188" s="2">
        <f t="shared" si="38"/>
        <v>2797.5</v>
      </c>
      <c r="HI188" s="3">
        <f t="shared" si="39"/>
        <v>2715</v>
      </c>
      <c r="HP188" s="197"/>
    </row>
    <row r="189" spans="1:224" x14ac:dyDescent="0.3">
      <c r="A189" s="60">
        <v>40707</v>
      </c>
      <c r="B189" s="135">
        <v>3133</v>
      </c>
      <c r="C189" s="40">
        <f t="shared" si="40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2">
        <v>2742.09</v>
      </c>
      <c r="U189" s="3">
        <v>2238.75</v>
      </c>
      <c r="AJ189" s="2">
        <f t="shared" si="37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H189" s="2">
        <f t="shared" si="38"/>
        <v>2805.66</v>
      </c>
      <c r="HI189" s="3">
        <f t="shared" si="39"/>
        <v>2722.36</v>
      </c>
      <c r="HP189" s="197"/>
    </row>
    <row r="190" spans="1:224" x14ac:dyDescent="0.3">
      <c r="A190" s="60">
        <v>40708</v>
      </c>
      <c r="B190" s="135">
        <v>3081</v>
      </c>
      <c r="C190" s="40">
        <f t="shared" si="40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2">
        <v>2742.09</v>
      </c>
      <c r="U190" s="3">
        <v>2238.75</v>
      </c>
      <c r="AJ190" s="2">
        <f t="shared" si="37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H190" s="2">
        <f t="shared" si="38"/>
        <v>2752.62</v>
      </c>
      <c r="HI190" s="3">
        <f t="shared" si="39"/>
        <v>2674.52</v>
      </c>
      <c r="HP190" s="197"/>
    </row>
    <row r="191" spans="1:224" x14ac:dyDescent="0.3">
      <c r="A191" s="60">
        <v>40709</v>
      </c>
      <c r="B191" s="135">
        <v>3050</v>
      </c>
      <c r="C191" s="40">
        <f t="shared" si="40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2">
        <v>2715.56</v>
      </c>
      <c r="U191" s="3">
        <v>2208.54</v>
      </c>
      <c r="AJ191" s="2">
        <f t="shared" si="37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H191" s="2">
        <f t="shared" si="38"/>
        <v>2721</v>
      </c>
      <c r="HI191" s="3">
        <f t="shared" si="39"/>
        <v>2646</v>
      </c>
      <c r="HP191" s="197"/>
    </row>
    <row r="192" spans="1:224" x14ac:dyDescent="0.3">
      <c r="A192" s="60">
        <v>40710</v>
      </c>
      <c r="B192" s="135">
        <v>2984</v>
      </c>
      <c r="C192" s="40">
        <f t="shared" si="40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2">
        <v>2696.62</v>
      </c>
      <c r="U192" s="3">
        <v>2191.59</v>
      </c>
      <c r="AJ192" s="2">
        <f t="shared" si="37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H192" s="2">
        <f t="shared" si="38"/>
        <v>2653.68</v>
      </c>
      <c r="HI192" s="3">
        <f t="shared" si="39"/>
        <v>2585.2800000000002</v>
      </c>
      <c r="HP192" s="197"/>
    </row>
    <row r="193" spans="1:224" x14ac:dyDescent="0.3">
      <c r="A193" s="60">
        <v>40711</v>
      </c>
      <c r="B193" s="135">
        <v>2984</v>
      </c>
      <c r="C193" s="40">
        <f t="shared" si="40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2">
        <v>2641.57</v>
      </c>
      <c r="U193" s="3">
        <v>2137.11</v>
      </c>
      <c r="AJ193" s="2">
        <f t="shared" si="37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H193" s="2">
        <f t="shared" si="38"/>
        <v>2653.68</v>
      </c>
      <c r="HI193" s="3">
        <f t="shared" si="39"/>
        <v>2585.2800000000002</v>
      </c>
      <c r="HP193" s="197"/>
    </row>
    <row r="194" spans="1:224" x14ac:dyDescent="0.3">
      <c r="A194" s="60">
        <v>40714</v>
      </c>
      <c r="B194" s="135">
        <v>2959</v>
      </c>
      <c r="C194" s="40">
        <f t="shared" si="40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2">
        <v>2633.56</v>
      </c>
      <c r="U194" s="3">
        <v>2123.87</v>
      </c>
      <c r="AJ194" s="2">
        <f t="shared" si="37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H194" s="2">
        <f t="shared" si="38"/>
        <v>2628.18</v>
      </c>
      <c r="HI194" s="3">
        <f t="shared" si="39"/>
        <v>2562.2800000000002</v>
      </c>
      <c r="HP194" s="197"/>
    </row>
    <row r="195" spans="1:224" x14ac:dyDescent="0.3">
      <c r="A195" s="60">
        <v>40715</v>
      </c>
      <c r="B195" s="135">
        <v>2965</v>
      </c>
      <c r="C195" s="40">
        <f t="shared" si="40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2">
        <v>2584.69</v>
      </c>
      <c r="U195" s="3">
        <v>2076.96</v>
      </c>
      <c r="AJ195" s="2">
        <f t="shared" si="37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H195" s="2">
        <f t="shared" si="38"/>
        <v>2634.3</v>
      </c>
      <c r="HI195" s="3">
        <f t="shared" si="39"/>
        <v>2567.8000000000002</v>
      </c>
      <c r="HP195" s="197"/>
    </row>
    <row r="196" spans="1:224" x14ac:dyDescent="0.3">
      <c r="A196" s="60">
        <v>40716</v>
      </c>
      <c r="B196" s="135">
        <v>2953</v>
      </c>
      <c r="C196" s="40">
        <f t="shared" si="40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2">
        <v>2572.39</v>
      </c>
      <c r="U196" s="3">
        <v>2062.59</v>
      </c>
      <c r="AJ196" s="2">
        <f t="shared" si="37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H196" s="2">
        <f t="shared" si="38"/>
        <v>2622.06</v>
      </c>
      <c r="HI196" s="3">
        <f t="shared" si="39"/>
        <v>2556.7600000000002</v>
      </c>
      <c r="HP196" s="197"/>
    </row>
    <row r="197" spans="1:224" x14ac:dyDescent="0.3">
      <c r="A197" s="60">
        <v>40717</v>
      </c>
      <c r="B197" s="135">
        <v>2884</v>
      </c>
      <c r="C197" s="40">
        <f t="shared" si="40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2">
        <v>2479.75</v>
      </c>
      <c r="U197" s="3">
        <v>1984.8</v>
      </c>
      <c r="AJ197" s="2">
        <f t="shared" si="37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H197" s="2">
        <f t="shared" si="38"/>
        <v>2551.6799999999998</v>
      </c>
      <c r="HI197" s="3">
        <f t="shared" si="39"/>
        <v>2493.2800000000002</v>
      </c>
      <c r="HP197" s="197"/>
    </row>
    <row r="198" spans="1:224" x14ac:dyDescent="0.3">
      <c r="A198" s="60">
        <v>40718</v>
      </c>
      <c r="B198" s="135">
        <v>2888</v>
      </c>
      <c r="C198" s="40">
        <f t="shared" si="40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2">
        <v>2366.06</v>
      </c>
      <c r="U198" s="3">
        <v>1870.53</v>
      </c>
      <c r="AJ198" s="2">
        <f t="shared" si="37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H198" s="2">
        <f t="shared" si="38"/>
        <v>2555.7600000000002</v>
      </c>
      <c r="HI198" s="3">
        <f t="shared" si="39"/>
        <v>2496.96</v>
      </c>
      <c r="HP198" s="197"/>
    </row>
    <row r="199" spans="1:224" x14ac:dyDescent="0.3">
      <c r="A199" s="60">
        <v>40721</v>
      </c>
      <c r="B199" s="135">
        <v>2876</v>
      </c>
      <c r="C199" s="40">
        <f t="shared" si="40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2">
        <v>2427.59</v>
      </c>
      <c r="U199" s="3">
        <v>1929.33</v>
      </c>
      <c r="AJ199" s="2">
        <f t="shared" si="37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H199" s="2">
        <f t="shared" si="38"/>
        <v>2543.52</v>
      </c>
      <c r="HI199" s="3">
        <f t="shared" si="39"/>
        <v>2485.92</v>
      </c>
      <c r="HP199" s="197"/>
    </row>
    <row r="200" spans="1:224" x14ac:dyDescent="0.3">
      <c r="A200" s="60">
        <v>40722</v>
      </c>
      <c r="B200" s="135">
        <v>2900</v>
      </c>
      <c r="C200" s="40">
        <f t="shared" si="40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41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H200" s="2">
        <f t="shared" ref="HH200:HH268" si="42">B200*1.02-390</f>
        <v>2568</v>
      </c>
      <c r="HI200" s="3">
        <f t="shared" ref="HI200:HI268" si="43">B200*0.92-160</f>
        <v>2508</v>
      </c>
      <c r="HP200" s="197"/>
    </row>
    <row r="201" spans="1:224" x14ac:dyDescent="0.3">
      <c r="A201" s="60">
        <v>40723</v>
      </c>
      <c r="B201" s="135">
        <v>2955</v>
      </c>
      <c r="C201" s="40">
        <f t="shared" si="40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41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H201" s="2">
        <f t="shared" si="42"/>
        <v>2624.1</v>
      </c>
      <c r="HI201" s="3">
        <f t="shared" si="43"/>
        <v>2558.6</v>
      </c>
      <c r="HP201" s="197"/>
    </row>
    <row r="202" spans="1:224" x14ac:dyDescent="0.3">
      <c r="A202" s="60">
        <v>40724</v>
      </c>
      <c r="B202" s="135">
        <v>2946</v>
      </c>
      <c r="C202" s="40">
        <f t="shared" si="40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2">
        <v>2411.31</v>
      </c>
      <c r="U202" s="3">
        <v>1917.76</v>
      </c>
      <c r="AJ202" s="2">
        <f t="shared" si="41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H202" s="2">
        <f t="shared" si="42"/>
        <v>2614.92</v>
      </c>
      <c r="HI202" s="3">
        <f t="shared" si="43"/>
        <v>2550.3200000000002</v>
      </c>
      <c r="HP202" s="197"/>
    </row>
    <row r="203" spans="1:224" x14ac:dyDescent="0.3">
      <c r="A203" s="60">
        <v>40725</v>
      </c>
      <c r="B203" s="135">
        <v>2895</v>
      </c>
      <c r="C203" s="40">
        <f t="shared" si="40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2">
        <v>2257.37</v>
      </c>
      <c r="U203" s="3">
        <v>1765.06</v>
      </c>
      <c r="AJ203" s="2">
        <f t="shared" si="41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H203" s="2">
        <f t="shared" si="42"/>
        <v>2562.9</v>
      </c>
      <c r="HI203" s="3">
        <f t="shared" si="43"/>
        <v>2503.4</v>
      </c>
      <c r="HP203" s="197"/>
    </row>
    <row r="204" spans="1:224" x14ac:dyDescent="0.3">
      <c r="A204" s="60">
        <v>40728</v>
      </c>
      <c r="B204" s="135">
        <v>2945</v>
      </c>
      <c r="C204" s="40">
        <f t="shared" si="40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41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H204" s="2">
        <f t="shared" si="42"/>
        <v>2613.9</v>
      </c>
      <c r="HI204" s="3">
        <f t="shared" si="43"/>
        <v>2549.4</v>
      </c>
      <c r="HP204" s="197"/>
    </row>
    <row r="205" spans="1:224" x14ac:dyDescent="0.3">
      <c r="A205" s="60">
        <v>40729</v>
      </c>
      <c r="B205" s="135">
        <v>2982</v>
      </c>
      <c r="C205" s="40">
        <f t="shared" si="40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41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H205" s="2">
        <f t="shared" si="42"/>
        <v>2651.64</v>
      </c>
      <c r="HI205" s="3">
        <f t="shared" si="43"/>
        <v>2583.44</v>
      </c>
      <c r="HP205" s="197"/>
    </row>
    <row r="206" spans="1:224" x14ac:dyDescent="0.3">
      <c r="A206" s="60">
        <v>40730</v>
      </c>
      <c r="B206" s="135">
        <v>2964</v>
      </c>
      <c r="C206" s="40">
        <f t="shared" si="40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2">
        <v>2380.64</v>
      </c>
      <c r="U206" s="3">
        <v>1887.75</v>
      </c>
      <c r="AJ206" s="2">
        <f t="shared" si="41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H206" s="2">
        <f t="shared" si="42"/>
        <v>2633.28</v>
      </c>
      <c r="HI206" s="3">
        <f t="shared" si="43"/>
        <v>2566.88</v>
      </c>
      <c r="HP206" s="197"/>
    </row>
    <row r="207" spans="1:224" x14ac:dyDescent="0.3">
      <c r="A207" s="60">
        <v>40731</v>
      </c>
      <c r="B207" s="135">
        <v>2950</v>
      </c>
      <c r="C207" s="40">
        <f t="shared" si="40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2">
        <v>2333.13</v>
      </c>
      <c r="U207" s="3">
        <v>1841.43</v>
      </c>
      <c r="AJ207" s="2">
        <f t="shared" si="41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H207" s="2">
        <f t="shared" si="42"/>
        <v>2619</v>
      </c>
      <c r="HI207" s="3">
        <f t="shared" si="43"/>
        <v>2554</v>
      </c>
      <c r="HP207" s="197"/>
    </row>
    <row r="208" spans="1:224" x14ac:dyDescent="0.3">
      <c r="A208" s="60">
        <v>40732</v>
      </c>
      <c r="B208" s="135">
        <v>2955</v>
      </c>
      <c r="C208" s="40">
        <f t="shared" si="40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41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H208" s="2">
        <f t="shared" si="42"/>
        <v>2624.1</v>
      </c>
      <c r="HI208" s="3">
        <f t="shared" si="43"/>
        <v>2558.6</v>
      </c>
      <c r="HP208" s="197"/>
    </row>
    <row r="209" spans="1:224" x14ac:dyDescent="0.3">
      <c r="A209" s="60">
        <v>40735</v>
      </c>
      <c r="B209" s="135">
        <v>2964</v>
      </c>
      <c r="C209" s="40">
        <f t="shared" si="40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2">
        <v>2295.89</v>
      </c>
      <c r="U209" s="3">
        <v>1804.92</v>
      </c>
      <c r="AJ209" s="2">
        <f t="shared" si="41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H209" s="2">
        <f t="shared" si="42"/>
        <v>2633.28</v>
      </c>
      <c r="HI209" s="3">
        <f t="shared" si="43"/>
        <v>2566.88</v>
      </c>
      <c r="HP209" s="197"/>
    </row>
    <row r="210" spans="1:224" x14ac:dyDescent="0.3">
      <c r="A210" s="60">
        <v>40736</v>
      </c>
      <c r="B210" s="135">
        <v>2930</v>
      </c>
      <c r="C210" s="40">
        <f t="shared" si="40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2">
        <v>2290.14</v>
      </c>
      <c r="U210" s="3">
        <v>1795.4</v>
      </c>
      <c r="AJ210" s="2">
        <f t="shared" si="41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H210" s="2">
        <f t="shared" si="42"/>
        <v>2598.6</v>
      </c>
      <c r="HI210" s="3">
        <f t="shared" si="43"/>
        <v>2535.6</v>
      </c>
      <c r="HP210" s="197"/>
    </row>
    <row r="211" spans="1:224" x14ac:dyDescent="0.3">
      <c r="A211" s="60">
        <v>40737</v>
      </c>
      <c r="B211" s="135">
        <v>2888</v>
      </c>
      <c r="C211" s="40">
        <f t="shared" si="40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41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H211" s="2">
        <f t="shared" si="42"/>
        <v>2555.7600000000002</v>
      </c>
      <c r="HI211" s="3">
        <f t="shared" si="43"/>
        <v>2496.96</v>
      </c>
      <c r="HP211" s="197"/>
    </row>
    <row r="212" spans="1:224" x14ac:dyDescent="0.3">
      <c r="A212" s="60">
        <v>40738</v>
      </c>
      <c r="B212" s="135">
        <v>2900</v>
      </c>
      <c r="C212" s="40">
        <f t="shared" si="40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2">
        <v>2335.89</v>
      </c>
      <c r="U212" s="3">
        <v>1842.42</v>
      </c>
      <c r="AJ212" s="2">
        <f t="shared" si="41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H212" s="2">
        <f t="shared" si="42"/>
        <v>2568</v>
      </c>
      <c r="HI212" s="3">
        <f t="shared" si="43"/>
        <v>2508</v>
      </c>
      <c r="HP212" s="197"/>
    </row>
    <row r="213" spans="1:224" x14ac:dyDescent="0.3">
      <c r="A213" s="60">
        <v>40739</v>
      </c>
      <c r="B213" s="135">
        <v>2920</v>
      </c>
      <c r="C213" s="40">
        <f t="shared" si="40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41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H213" s="2">
        <f t="shared" si="42"/>
        <v>2588.4</v>
      </c>
      <c r="HI213" s="3">
        <f t="shared" si="43"/>
        <v>2526.4</v>
      </c>
      <c r="HP213" s="197"/>
    </row>
    <row r="214" spans="1:224" x14ac:dyDescent="0.3">
      <c r="A214" s="60">
        <v>40742</v>
      </c>
      <c r="B214" s="135">
        <v>3030</v>
      </c>
      <c r="C214" s="40">
        <f t="shared" si="40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2">
        <v>2406.6999999999998</v>
      </c>
      <c r="U214" s="3">
        <v>1908.66</v>
      </c>
      <c r="AJ214" s="2">
        <f t="shared" si="41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H214" s="2">
        <f t="shared" si="42"/>
        <v>2700.6</v>
      </c>
      <c r="HI214" s="3">
        <f t="shared" si="43"/>
        <v>2627.6</v>
      </c>
      <c r="HP214" s="197"/>
    </row>
    <row r="215" spans="1:224" x14ac:dyDescent="0.3">
      <c r="A215" s="60">
        <v>40743</v>
      </c>
      <c r="B215" s="135">
        <v>3155</v>
      </c>
      <c r="C215" s="40">
        <f t="shared" si="40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2">
        <v>2369.9</v>
      </c>
      <c r="U215" s="3">
        <v>1869.45</v>
      </c>
      <c r="AJ215" s="2">
        <f t="shared" si="41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H215" s="2">
        <f t="shared" si="42"/>
        <v>2828.1</v>
      </c>
      <c r="HI215" s="3">
        <f t="shared" si="43"/>
        <v>2742.6</v>
      </c>
      <c r="HP215" s="197"/>
    </row>
    <row r="216" spans="1:224" x14ac:dyDescent="0.3">
      <c r="A216" s="60">
        <v>40744</v>
      </c>
      <c r="B216" s="135">
        <v>3250</v>
      </c>
      <c r="C216" s="40">
        <f t="shared" si="40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2">
        <v>2441.27</v>
      </c>
      <c r="U216" s="3">
        <v>1942.18</v>
      </c>
      <c r="AJ216" s="2">
        <f t="shared" si="41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H216" s="2">
        <f t="shared" si="42"/>
        <v>2925</v>
      </c>
      <c r="HI216" s="3">
        <f t="shared" si="43"/>
        <v>2830</v>
      </c>
      <c r="HP216" s="197"/>
    </row>
    <row r="217" spans="1:224" x14ac:dyDescent="0.3">
      <c r="A217" s="60">
        <v>40745</v>
      </c>
      <c r="B217" s="135">
        <v>3025</v>
      </c>
      <c r="C217" s="40">
        <f t="shared" si="40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2">
        <v>2414.71</v>
      </c>
      <c r="U217" s="3">
        <v>1920.77</v>
      </c>
      <c r="AJ217" s="2">
        <f t="shared" si="41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H217" s="2">
        <f t="shared" si="42"/>
        <v>2695.5</v>
      </c>
      <c r="HI217" s="3">
        <f t="shared" si="43"/>
        <v>2623</v>
      </c>
      <c r="HP217" s="197"/>
    </row>
    <row r="218" spans="1:224" x14ac:dyDescent="0.3">
      <c r="A218" s="60">
        <v>40746</v>
      </c>
      <c r="B218" s="135">
        <v>2967</v>
      </c>
      <c r="C218" s="40">
        <f t="shared" si="40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2">
        <v>2428.17</v>
      </c>
      <c r="U218" s="3">
        <v>1932</v>
      </c>
      <c r="AJ218" s="2">
        <f t="shared" si="41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H218" s="2">
        <f t="shared" si="42"/>
        <v>2636.34</v>
      </c>
      <c r="HI218" s="3">
        <f t="shared" si="43"/>
        <v>2569.6400000000003</v>
      </c>
      <c r="HP218" s="197"/>
    </row>
    <row r="219" spans="1:224" x14ac:dyDescent="0.3">
      <c r="A219" s="60">
        <v>40749</v>
      </c>
      <c r="B219" s="135">
        <v>2985</v>
      </c>
      <c r="C219" s="40">
        <f t="shared" si="40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2">
        <v>2343.54</v>
      </c>
      <c r="U219" s="3">
        <v>1846.1</v>
      </c>
      <c r="AJ219" s="2">
        <f t="shared" si="41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H219" s="2">
        <f t="shared" si="42"/>
        <v>2654.7000000000003</v>
      </c>
      <c r="HI219" s="3">
        <f t="shared" si="43"/>
        <v>2586.2000000000003</v>
      </c>
      <c r="HP219" s="197"/>
    </row>
    <row r="220" spans="1:224" x14ac:dyDescent="0.3">
      <c r="A220" s="60">
        <v>40750</v>
      </c>
      <c r="B220" s="135">
        <v>2979</v>
      </c>
      <c r="C220" s="40">
        <f t="shared" si="40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41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H220" s="2">
        <f t="shared" si="42"/>
        <v>2648.58</v>
      </c>
      <c r="HI220" s="3">
        <f t="shared" si="43"/>
        <v>2580.6800000000003</v>
      </c>
      <c r="HP220" s="197"/>
    </row>
    <row r="221" spans="1:224" x14ac:dyDescent="0.3">
      <c r="A221" s="60">
        <v>40751</v>
      </c>
      <c r="B221" s="135">
        <v>2952</v>
      </c>
      <c r="C221" s="40">
        <f t="shared" si="40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2">
        <v>2353.79</v>
      </c>
      <c r="U221" s="3">
        <v>1857.32</v>
      </c>
      <c r="AJ221" s="2">
        <f t="shared" si="41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H221" s="2">
        <f t="shared" si="42"/>
        <v>2621.04</v>
      </c>
      <c r="HI221" s="3">
        <f t="shared" si="43"/>
        <v>2555.84</v>
      </c>
      <c r="HP221" s="197"/>
    </row>
    <row r="222" spans="1:224" x14ac:dyDescent="0.3">
      <c r="A222" s="60">
        <v>40752</v>
      </c>
      <c r="B222" s="135">
        <v>2961</v>
      </c>
      <c r="C222" s="40">
        <f t="shared" ref="C222:C285" si="44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41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H222" s="2">
        <f t="shared" si="42"/>
        <v>2630.2200000000003</v>
      </c>
      <c r="HI222" s="3">
        <f t="shared" si="43"/>
        <v>2564.12</v>
      </c>
      <c r="HP222" s="197"/>
    </row>
    <row r="223" spans="1:224" x14ac:dyDescent="0.3">
      <c r="A223" s="60">
        <v>40753</v>
      </c>
      <c r="B223" s="135">
        <v>2966</v>
      </c>
      <c r="C223" s="40">
        <f t="shared" si="44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2">
        <v>2401.11</v>
      </c>
      <c r="U223" s="3">
        <v>1902</v>
      </c>
      <c r="AJ223" s="2">
        <f t="shared" si="41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H223" s="2">
        <f t="shared" si="42"/>
        <v>2635.32</v>
      </c>
      <c r="HI223" s="3">
        <f t="shared" si="43"/>
        <v>2568.7200000000003</v>
      </c>
      <c r="HP223" s="197"/>
    </row>
    <row r="224" spans="1:224" x14ac:dyDescent="0.3">
      <c r="A224" s="60">
        <v>40756</v>
      </c>
      <c r="B224" s="135">
        <v>2970</v>
      </c>
      <c r="C224" s="40">
        <f t="shared" si="44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2">
        <v>2374.0100000000002</v>
      </c>
      <c r="U224" s="3">
        <v>1877.33</v>
      </c>
      <c r="AJ224" s="2">
        <f t="shared" si="41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H224" s="2">
        <f t="shared" si="42"/>
        <v>2639.4</v>
      </c>
      <c r="HI224" s="3">
        <f t="shared" si="43"/>
        <v>2572.4</v>
      </c>
      <c r="HP224" s="197"/>
    </row>
    <row r="225" spans="1:224" x14ac:dyDescent="0.3">
      <c r="A225" s="60">
        <v>40757</v>
      </c>
      <c r="B225" s="135">
        <v>2960</v>
      </c>
      <c r="C225" s="40">
        <f t="shared" si="44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2">
        <v>2377.35</v>
      </c>
      <c r="U225" s="3">
        <v>1878.84</v>
      </c>
      <c r="AJ225" s="2">
        <f t="shared" si="41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H225" s="2">
        <f t="shared" si="42"/>
        <v>2629.2000000000003</v>
      </c>
      <c r="HI225" s="3">
        <f t="shared" si="43"/>
        <v>2563.2000000000003</v>
      </c>
      <c r="HP225" s="197"/>
    </row>
    <row r="226" spans="1:224" x14ac:dyDescent="0.3">
      <c r="A226" s="60">
        <v>40758</v>
      </c>
      <c r="B226" s="135">
        <v>3018</v>
      </c>
      <c r="C226" s="40">
        <f t="shared" si="44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2">
        <v>2397.5300000000002</v>
      </c>
      <c r="U226" s="3">
        <v>1896.66</v>
      </c>
      <c r="AJ226" s="2">
        <f t="shared" si="41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H226" s="2">
        <f t="shared" si="42"/>
        <v>2688.36</v>
      </c>
      <c r="HI226" s="3">
        <f t="shared" si="43"/>
        <v>2616.56</v>
      </c>
      <c r="HP226" s="197"/>
    </row>
    <row r="227" spans="1:224" x14ac:dyDescent="0.3">
      <c r="A227" s="60">
        <v>40759</v>
      </c>
      <c r="B227" s="135">
        <v>3060</v>
      </c>
      <c r="C227" s="40">
        <f t="shared" si="44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2">
        <v>2404.5300000000002</v>
      </c>
      <c r="U227" s="3">
        <v>1912.44</v>
      </c>
      <c r="AJ227" s="2">
        <f t="shared" si="41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H227" s="2">
        <f t="shared" si="42"/>
        <v>2731.2000000000003</v>
      </c>
      <c r="HI227" s="3">
        <f t="shared" si="43"/>
        <v>2655.2000000000003</v>
      </c>
      <c r="HP227" s="197"/>
    </row>
    <row r="228" spans="1:224" x14ac:dyDescent="0.3">
      <c r="A228" s="60">
        <v>40760</v>
      </c>
      <c r="B228" s="135">
        <v>3100</v>
      </c>
      <c r="C228" s="40">
        <f t="shared" si="44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2">
        <v>2441</v>
      </c>
      <c r="U228" s="3">
        <v>1941.21</v>
      </c>
      <c r="AJ228" s="2">
        <f t="shared" si="41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H228" s="2">
        <f t="shared" si="42"/>
        <v>2772</v>
      </c>
      <c r="HI228" s="3">
        <f t="shared" si="43"/>
        <v>2692</v>
      </c>
      <c r="HP228" s="197"/>
    </row>
    <row r="229" spans="1:224" x14ac:dyDescent="0.3">
      <c r="A229" s="60">
        <v>40763</v>
      </c>
      <c r="B229" s="135">
        <v>3110</v>
      </c>
      <c r="C229" s="40">
        <f t="shared" si="44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2">
        <v>2440.6799999999998</v>
      </c>
      <c r="U229" s="3">
        <v>1940.2</v>
      </c>
      <c r="AJ229" s="2">
        <f t="shared" si="41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H229" s="2">
        <f t="shared" si="42"/>
        <v>2782.2000000000003</v>
      </c>
      <c r="HI229" s="3">
        <f t="shared" si="43"/>
        <v>2701.2000000000003</v>
      </c>
      <c r="HP229" s="197"/>
    </row>
    <row r="230" spans="1:224" x14ac:dyDescent="0.3">
      <c r="A230" s="60">
        <v>40764</v>
      </c>
      <c r="B230" s="135">
        <v>3110</v>
      </c>
      <c r="C230" s="40">
        <f t="shared" si="44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2">
        <v>2405.5700000000002</v>
      </c>
      <c r="U230" s="3">
        <v>1905.45</v>
      </c>
      <c r="AJ230" s="2">
        <f t="shared" si="41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H230" s="2">
        <f t="shared" si="42"/>
        <v>2782.2000000000003</v>
      </c>
      <c r="HI230" s="3">
        <f t="shared" si="43"/>
        <v>2701.2000000000003</v>
      </c>
      <c r="HP230" s="197"/>
    </row>
    <row r="231" spans="1:224" x14ac:dyDescent="0.3">
      <c r="A231" s="60">
        <v>40765</v>
      </c>
      <c r="B231" s="135">
        <v>3160</v>
      </c>
      <c r="C231" s="40">
        <f t="shared" si="44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2">
        <v>2465.44</v>
      </c>
      <c r="U231" s="3">
        <v>1959.12</v>
      </c>
      <c r="AJ231" s="2">
        <f t="shared" si="41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H231" s="2">
        <f t="shared" si="42"/>
        <v>2833.2000000000003</v>
      </c>
      <c r="HI231" s="3">
        <f t="shared" si="43"/>
        <v>2747.2000000000003</v>
      </c>
      <c r="HP231" s="197"/>
    </row>
    <row r="232" spans="1:224" x14ac:dyDescent="0.3">
      <c r="A232" s="60">
        <v>40766</v>
      </c>
      <c r="B232" s="135">
        <v>3165</v>
      </c>
      <c r="C232" s="40">
        <f t="shared" si="44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2">
        <v>2523.0100000000002</v>
      </c>
      <c r="U232" s="3">
        <v>2011.56</v>
      </c>
      <c r="AJ232" s="2">
        <f t="shared" si="41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H232" s="2">
        <f t="shared" si="42"/>
        <v>2838.3</v>
      </c>
      <c r="HI232" s="3">
        <f t="shared" si="43"/>
        <v>2751.8</v>
      </c>
      <c r="HP232" s="197"/>
    </row>
    <row r="233" spans="1:224" x14ac:dyDescent="0.3">
      <c r="A233" s="60">
        <v>40767</v>
      </c>
      <c r="B233" s="135">
        <v>3160</v>
      </c>
      <c r="C233" s="40">
        <f t="shared" si="44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2">
        <v>2539.83</v>
      </c>
      <c r="U233" s="3">
        <v>2031</v>
      </c>
      <c r="AJ233" s="2">
        <f t="shared" si="41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H233" s="2">
        <f t="shared" si="42"/>
        <v>2833.2000000000003</v>
      </c>
      <c r="HI233" s="3">
        <f t="shared" si="43"/>
        <v>2747.2000000000003</v>
      </c>
      <c r="HP233" s="197"/>
    </row>
    <row r="234" spans="1:224" x14ac:dyDescent="0.3">
      <c r="A234" s="60">
        <v>40770</v>
      </c>
      <c r="B234" s="135">
        <v>3218</v>
      </c>
      <c r="C234" s="40">
        <f t="shared" si="44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2">
        <v>2532.6</v>
      </c>
      <c r="U234" s="3">
        <v>2023.84</v>
      </c>
      <c r="AJ234" s="2">
        <f t="shared" si="41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H234" s="2">
        <f t="shared" si="42"/>
        <v>2892.36</v>
      </c>
      <c r="HI234" s="3">
        <f t="shared" si="43"/>
        <v>2800.56</v>
      </c>
      <c r="HP234" s="197"/>
    </row>
    <row r="235" spans="1:224" x14ac:dyDescent="0.3">
      <c r="A235" s="60">
        <v>40771</v>
      </c>
      <c r="B235" s="135">
        <v>3267</v>
      </c>
      <c r="C235" s="40">
        <f t="shared" si="44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2">
        <v>2529.23</v>
      </c>
      <c r="U235" s="3">
        <v>2020.85</v>
      </c>
      <c r="AJ235" s="2">
        <f t="shared" si="41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H235" s="2">
        <f t="shared" si="42"/>
        <v>2942.34</v>
      </c>
      <c r="HI235" s="3">
        <f t="shared" si="43"/>
        <v>2845.6400000000003</v>
      </c>
      <c r="HP235" s="197"/>
    </row>
    <row r="236" spans="1:224" x14ac:dyDescent="0.3">
      <c r="A236" s="60">
        <v>40772</v>
      </c>
      <c r="B236" s="135">
        <v>3265</v>
      </c>
      <c r="C236" s="40">
        <f t="shared" si="44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2">
        <v>2572.5700000000002</v>
      </c>
      <c r="U236" s="3">
        <v>2063.75</v>
      </c>
      <c r="AJ236" s="2">
        <f t="shared" si="41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H236" s="2">
        <f t="shared" si="42"/>
        <v>2940.3</v>
      </c>
      <c r="HI236" s="3">
        <f t="shared" si="43"/>
        <v>2843.8</v>
      </c>
      <c r="HP236" s="197"/>
    </row>
    <row r="237" spans="1:224" x14ac:dyDescent="0.3">
      <c r="A237" s="60">
        <v>40773</v>
      </c>
      <c r="B237" s="135">
        <v>3255</v>
      </c>
      <c r="C237" s="40">
        <f t="shared" si="44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41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H237" s="2">
        <f t="shared" si="42"/>
        <v>2930.1</v>
      </c>
      <c r="HI237" s="3">
        <f t="shared" si="43"/>
        <v>2834.6</v>
      </c>
      <c r="HP237" s="197"/>
    </row>
    <row r="238" spans="1:224" x14ac:dyDescent="0.3">
      <c r="A238" s="60">
        <v>40774</v>
      </c>
      <c r="B238" s="135">
        <v>3215</v>
      </c>
      <c r="C238" s="40">
        <f t="shared" si="44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2">
        <v>2607.35</v>
      </c>
      <c r="U238" s="3">
        <v>2067.88</v>
      </c>
      <c r="AJ238" s="2">
        <f t="shared" si="41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H238" s="2">
        <f t="shared" si="42"/>
        <v>2889.3</v>
      </c>
      <c r="HI238" s="3">
        <f t="shared" si="43"/>
        <v>2797.8</v>
      </c>
      <c r="HP238" s="197"/>
    </row>
    <row r="239" spans="1:224" x14ac:dyDescent="0.3">
      <c r="A239" s="60">
        <v>40777</v>
      </c>
      <c r="B239" s="135">
        <v>3253</v>
      </c>
      <c r="C239" s="40">
        <f t="shared" si="44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2">
        <v>2604.65</v>
      </c>
      <c r="U239" s="3">
        <v>2066.9499999999998</v>
      </c>
      <c r="AJ239" s="2">
        <f t="shared" si="41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H239" s="2">
        <f t="shared" si="42"/>
        <v>2928.06</v>
      </c>
      <c r="HI239" s="3">
        <f t="shared" si="43"/>
        <v>2832.76</v>
      </c>
      <c r="HP239" s="197"/>
    </row>
    <row r="240" spans="1:224" x14ac:dyDescent="0.3">
      <c r="A240" s="60">
        <v>40778</v>
      </c>
      <c r="B240" s="135">
        <v>3226</v>
      </c>
      <c r="C240" s="40">
        <f t="shared" si="44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2">
        <v>2687.49</v>
      </c>
      <c r="U240" s="3">
        <v>2147.19</v>
      </c>
      <c r="AJ240" s="2">
        <f t="shared" si="41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H240" s="2">
        <f t="shared" si="42"/>
        <v>2900.52</v>
      </c>
      <c r="HI240" s="3">
        <f t="shared" si="43"/>
        <v>2807.92</v>
      </c>
      <c r="HP240" s="197"/>
    </row>
    <row r="241" spans="1:224" x14ac:dyDescent="0.3">
      <c r="A241" s="60">
        <v>40779</v>
      </c>
      <c r="B241" s="135">
        <v>3180</v>
      </c>
      <c r="C241" s="40">
        <f t="shared" si="44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2">
        <v>2738.3</v>
      </c>
      <c r="U241" s="3">
        <v>2196.08</v>
      </c>
      <c r="AJ241" s="2">
        <f t="shared" si="41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H241" s="2">
        <f t="shared" si="42"/>
        <v>2853.6</v>
      </c>
      <c r="HI241" s="3">
        <f t="shared" si="43"/>
        <v>2765.6</v>
      </c>
      <c r="HP241" s="197"/>
    </row>
    <row r="242" spans="1:224" x14ac:dyDescent="0.3">
      <c r="A242" s="60">
        <v>40780</v>
      </c>
      <c r="B242" s="135">
        <v>3164</v>
      </c>
      <c r="C242" s="40">
        <f t="shared" si="44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2">
        <v>2756.56</v>
      </c>
      <c r="U242" s="3">
        <v>2213.81</v>
      </c>
      <c r="AJ242" s="2">
        <f t="shared" si="41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H242" s="2">
        <f t="shared" si="42"/>
        <v>2837.28</v>
      </c>
      <c r="HI242" s="3">
        <f t="shared" si="43"/>
        <v>2750.88</v>
      </c>
      <c r="HP242" s="197"/>
    </row>
    <row r="243" spans="1:224" x14ac:dyDescent="0.3">
      <c r="A243" s="60">
        <v>40781</v>
      </c>
      <c r="B243" s="135">
        <v>3129</v>
      </c>
      <c r="C243" s="40">
        <f t="shared" si="44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2">
        <v>2680.76</v>
      </c>
      <c r="U243" s="3">
        <v>2144.7199999999998</v>
      </c>
      <c r="AJ243" s="2">
        <f t="shared" si="41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H243" s="2">
        <f t="shared" si="42"/>
        <v>2801.58</v>
      </c>
      <c r="HI243" s="3">
        <f t="shared" si="43"/>
        <v>2718.6800000000003</v>
      </c>
      <c r="HP243" s="197"/>
    </row>
    <row r="244" spans="1:224" x14ac:dyDescent="0.3">
      <c r="A244" s="60">
        <v>40784</v>
      </c>
      <c r="B244" s="135">
        <v>3160</v>
      </c>
      <c r="C244" s="40">
        <f t="shared" si="44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2">
        <v>2698.74</v>
      </c>
      <c r="U244" s="3">
        <v>2160.77</v>
      </c>
      <c r="AJ244" s="2">
        <f t="shared" si="41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H244" s="2">
        <f t="shared" si="42"/>
        <v>2833.2000000000003</v>
      </c>
      <c r="HI244" s="3">
        <f t="shared" si="43"/>
        <v>2747.2000000000003</v>
      </c>
      <c r="HP244" s="197"/>
    </row>
    <row r="245" spans="1:224" x14ac:dyDescent="0.3">
      <c r="A245" s="60">
        <v>40785</v>
      </c>
      <c r="B245" s="135">
        <v>3005</v>
      </c>
      <c r="C245" s="40">
        <f t="shared" si="44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2">
        <v>2737.61</v>
      </c>
      <c r="U245" s="3">
        <v>2202.38</v>
      </c>
      <c r="AJ245" s="2">
        <f t="shared" si="41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H245" s="2">
        <f t="shared" si="42"/>
        <v>2675.1</v>
      </c>
      <c r="HI245" s="3">
        <f t="shared" si="43"/>
        <v>2604.6</v>
      </c>
      <c r="HP245" s="197"/>
    </row>
    <row r="246" spans="1:224" x14ac:dyDescent="0.3">
      <c r="A246" s="60">
        <v>40786</v>
      </c>
      <c r="B246" s="135">
        <v>2994</v>
      </c>
      <c r="C246" s="40">
        <f t="shared" si="44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2">
        <v>2693.95</v>
      </c>
      <c r="U246" s="3">
        <v>2161.96</v>
      </c>
      <c r="AJ246" s="2">
        <f t="shared" si="41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H246" s="2">
        <f t="shared" si="42"/>
        <v>2663.88</v>
      </c>
      <c r="HI246" s="3">
        <f t="shared" si="43"/>
        <v>2594.48</v>
      </c>
      <c r="HP246" s="197"/>
    </row>
    <row r="247" spans="1:224" x14ac:dyDescent="0.3">
      <c r="A247" s="60">
        <v>40787</v>
      </c>
      <c r="B247" s="135">
        <v>2990</v>
      </c>
      <c r="C247" s="40">
        <f t="shared" si="44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2">
        <v>2665.99</v>
      </c>
      <c r="U247" s="3">
        <v>2133.59</v>
      </c>
      <c r="AJ247" s="2">
        <f t="shared" si="41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H247" s="2">
        <f t="shared" si="42"/>
        <v>2659.8</v>
      </c>
      <c r="HI247" s="3">
        <f t="shared" si="43"/>
        <v>2590.8000000000002</v>
      </c>
      <c r="HP247" s="197"/>
    </row>
    <row r="248" spans="1:224" x14ac:dyDescent="0.3">
      <c r="A248" s="60">
        <v>40788</v>
      </c>
      <c r="B248" s="135">
        <v>3010</v>
      </c>
      <c r="C248" s="40">
        <f t="shared" si="44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2">
        <v>2655.31</v>
      </c>
      <c r="U248" s="3">
        <v>2123.37</v>
      </c>
      <c r="AJ248" s="2">
        <f t="shared" si="41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H248" s="2">
        <f t="shared" si="42"/>
        <v>2680.2000000000003</v>
      </c>
      <c r="HI248" s="3">
        <f t="shared" si="43"/>
        <v>2609.2000000000003</v>
      </c>
      <c r="HP248" s="197"/>
    </row>
    <row r="249" spans="1:224" x14ac:dyDescent="0.3">
      <c r="A249" s="60">
        <v>40791</v>
      </c>
      <c r="B249" s="135">
        <v>3015</v>
      </c>
      <c r="C249" s="40">
        <f t="shared" si="44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2">
        <v>2669.97</v>
      </c>
      <c r="U249" s="3">
        <v>2135.09</v>
      </c>
      <c r="AJ249" s="2">
        <f t="shared" si="41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H249" s="2">
        <f t="shared" si="42"/>
        <v>2685.3</v>
      </c>
      <c r="HI249" s="3">
        <f t="shared" si="43"/>
        <v>2613.8000000000002</v>
      </c>
      <c r="HP249" s="197"/>
    </row>
    <row r="250" spans="1:224" x14ac:dyDescent="0.3">
      <c r="A250" s="60">
        <v>40792</v>
      </c>
      <c r="B250" s="135">
        <v>3099</v>
      </c>
      <c r="C250" s="40">
        <f t="shared" si="44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2">
        <v>2684.35</v>
      </c>
      <c r="U250" s="3">
        <v>2147.23</v>
      </c>
      <c r="AJ250" s="2">
        <f t="shared" si="41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H250" s="2">
        <f t="shared" si="42"/>
        <v>2770.98</v>
      </c>
      <c r="HI250" s="3">
        <f t="shared" si="43"/>
        <v>2691.08</v>
      </c>
      <c r="HP250" s="197"/>
    </row>
    <row r="251" spans="1:224" x14ac:dyDescent="0.3">
      <c r="A251" s="60">
        <v>40793</v>
      </c>
      <c r="B251" s="135">
        <v>3200</v>
      </c>
      <c r="C251" s="40">
        <f t="shared" si="44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2">
        <v>2676.97</v>
      </c>
      <c r="U251" s="3">
        <v>2131.39</v>
      </c>
      <c r="AJ251" s="2">
        <f t="shared" si="41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H251" s="2">
        <f t="shared" si="42"/>
        <v>2874</v>
      </c>
      <c r="HI251" s="3">
        <f t="shared" si="43"/>
        <v>2784</v>
      </c>
      <c r="HP251" s="197"/>
    </row>
    <row r="252" spans="1:224" x14ac:dyDescent="0.3">
      <c r="A252" s="60">
        <v>40794</v>
      </c>
      <c r="B252" s="135">
        <v>3230</v>
      </c>
      <c r="C252" s="40">
        <f t="shared" si="44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2">
        <v>2677.16</v>
      </c>
      <c r="U252" s="3">
        <v>2140.11</v>
      </c>
      <c r="AJ252" s="2">
        <f t="shared" si="41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H252" s="2">
        <f t="shared" si="42"/>
        <v>2904.6</v>
      </c>
      <c r="HI252" s="3">
        <f t="shared" si="43"/>
        <v>2811.6</v>
      </c>
      <c r="HP252" s="197"/>
    </row>
    <row r="253" spans="1:224" x14ac:dyDescent="0.3">
      <c r="A253" s="60">
        <v>40795</v>
      </c>
      <c r="B253" s="135">
        <v>3240</v>
      </c>
      <c r="C253" s="40">
        <f t="shared" si="44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2">
        <v>2837.55</v>
      </c>
      <c r="U253" s="3">
        <v>2282.4499999999998</v>
      </c>
      <c r="AJ253" s="2">
        <f t="shared" si="41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H253" s="2">
        <f t="shared" si="42"/>
        <v>2914.8</v>
      </c>
      <c r="HI253" s="3">
        <f t="shared" si="43"/>
        <v>2820.8</v>
      </c>
      <c r="HP253" s="197"/>
    </row>
    <row r="254" spans="1:224" x14ac:dyDescent="0.3">
      <c r="A254" s="60">
        <v>40798</v>
      </c>
      <c r="B254" s="135">
        <v>3250</v>
      </c>
      <c r="C254" s="40">
        <f t="shared" si="44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2">
        <v>2720.96</v>
      </c>
      <c r="U254" s="3">
        <v>2173.34</v>
      </c>
      <c r="AJ254" s="2">
        <f t="shared" si="41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H254" s="2">
        <f t="shared" si="42"/>
        <v>2925</v>
      </c>
      <c r="HI254" s="3">
        <f t="shared" si="43"/>
        <v>2830</v>
      </c>
      <c r="HP254" s="197"/>
    </row>
    <row r="255" spans="1:224" x14ac:dyDescent="0.3">
      <c r="A255" s="60">
        <v>40799</v>
      </c>
      <c r="B255" s="135">
        <v>3250</v>
      </c>
      <c r="C255" s="40">
        <f t="shared" si="44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2">
        <v>2699.04</v>
      </c>
      <c r="U255" s="3">
        <v>2152.34</v>
      </c>
      <c r="AJ255" s="2">
        <f t="shared" si="41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H255" s="2">
        <f t="shared" si="42"/>
        <v>2925</v>
      </c>
      <c r="HI255" s="3">
        <f t="shared" si="43"/>
        <v>2830</v>
      </c>
      <c r="HP255" s="197"/>
    </row>
    <row r="256" spans="1:224" x14ac:dyDescent="0.3">
      <c r="A256" s="60">
        <v>40800</v>
      </c>
      <c r="B256" s="135">
        <v>3260</v>
      </c>
      <c r="C256" s="40">
        <f t="shared" si="44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2">
        <v>2664.29</v>
      </c>
      <c r="U256" s="3">
        <v>2121.44</v>
      </c>
      <c r="AJ256" s="2">
        <f t="shared" si="41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H256" s="2">
        <f t="shared" si="42"/>
        <v>2935.2000000000003</v>
      </c>
      <c r="HI256" s="3">
        <f t="shared" si="43"/>
        <v>2839.2000000000003</v>
      </c>
      <c r="HP256" s="197"/>
    </row>
    <row r="257" spans="1:224" x14ac:dyDescent="0.3">
      <c r="A257" s="60">
        <v>40801</v>
      </c>
      <c r="B257" s="135">
        <v>3261</v>
      </c>
      <c r="C257" s="40">
        <f t="shared" si="44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2">
        <v>2705.43</v>
      </c>
      <c r="U257" s="3">
        <v>2157.27</v>
      </c>
      <c r="AJ257" s="2">
        <f t="shared" si="41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H257" s="2">
        <f t="shared" si="42"/>
        <v>2936.2200000000003</v>
      </c>
      <c r="HI257" s="3">
        <f t="shared" si="43"/>
        <v>2840.1200000000003</v>
      </c>
      <c r="HP257" s="197"/>
    </row>
    <row r="258" spans="1:224" x14ac:dyDescent="0.3">
      <c r="A258" s="60">
        <v>40802</v>
      </c>
      <c r="B258" s="135">
        <v>3262</v>
      </c>
      <c r="C258" s="40">
        <f t="shared" si="44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2">
        <v>2680.6</v>
      </c>
      <c r="U258" s="3">
        <v>2119.73</v>
      </c>
      <c r="AJ258" s="2">
        <f t="shared" si="41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H258" s="2">
        <f t="shared" si="42"/>
        <v>2937.2400000000002</v>
      </c>
      <c r="HI258" s="3">
        <f t="shared" si="43"/>
        <v>2841.04</v>
      </c>
      <c r="HP258" s="197"/>
    </row>
    <row r="259" spans="1:224" x14ac:dyDescent="0.3">
      <c r="A259" s="60">
        <v>40805</v>
      </c>
      <c r="B259" s="135">
        <v>3300</v>
      </c>
      <c r="C259" s="40">
        <f t="shared" si="44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2">
        <v>2779.02</v>
      </c>
      <c r="U259" s="3">
        <v>2204.96</v>
      </c>
      <c r="AJ259" s="2">
        <f t="shared" si="41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H259" s="2">
        <f t="shared" si="42"/>
        <v>2976</v>
      </c>
      <c r="HI259" s="3">
        <f t="shared" si="43"/>
        <v>2876</v>
      </c>
      <c r="HP259" s="197"/>
    </row>
    <row r="260" spans="1:224" x14ac:dyDescent="0.3">
      <c r="A260" s="60">
        <v>40806</v>
      </c>
      <c r="B260" s="135">
        <v>3230</v>
      </c>
      <c r="C260" s="40">
        <f t="shared" si="44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2">
        <v>2705.57</v>
      </c>
      <c r="U260" s="3">
        <v>2132.83</v>
      </c>
      <c r="AJ260" s="2">
        <f t="shared" si="41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H260" s="2">
        <f t="shared" si="42"/>
        <v>2904.6</v>
      </c>
      <c r="HI260" s="3">
        <f t="shared" si="43"/>
        <v>2811.6</v>
      </c>
      <c r="HP260" s="197"/>
    </row>
    <row r="261" spans="1:224" x14ac:dyDescent="0.3">
      <c r="A261" s="60">
        <v>40807</v>
      </c>
      <c r="B261" s="135">
        <v>3205</v>
      </c>
      <c r="C261" s="40">
        <f t="shared" si="44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2">
        <v>2807.75</v>
      </c>
      <c r="U261" s="3">
        <v>2226.0100000000002</v>
      </c>
      <c r="AJ261" s="2">
        <f t="shared" si="41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H261" s="2">
        <f t="shared" si="42"/>
        <v>2879.1</v>
      </c>
      <c r="HI261" s="3">
        <f t="shared" si="43"/>
        <v>2788.6</v>
      </c>
      <c r="HP261" s="197"/>
    </row>
    <row r="262" spans="1:224" x14ac:dyDescent="0.3">
      <c r="A262" s="60">
        <v>40808</v>
      </c>
      <c r="B262" s="135">
        <v>2983</v>
      </c>
      <c r="C262" s="40">
        <f t="shared" si="44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2">
        <v>2917.83</v>
      </c>
      <c r="U262" s="3">
        <v>2322.0500000000002</v>
      </c>
      <c r="AJ262" s="2">
        <f t="shared" si="41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H262" s="2">
        <f t="shared" si="42"/>
        <v>2652.66</v>
      </c>
      <c r="HI262" s="3">
        <f t="shared" si="43"/>
        <v>2584.36</v>
      </c>
      <c r="HP262" s="197"/>
    </row>
    <row r="263" spans="1:224" x14ac:dyDescent="0.3">
      <c r="A263" s="60">
        <v>40809</v>
      </c>
      <c r="B263" s="135">
        <v>2994</v>
      </c>
      <c r="C263" s="40">
        <f t="shared" si="44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2">
        <v>2865.15</v>
      </c>
      <c r="U263" s="3">
        <v>2257.13</v>
      </c>
      <c r="AJ263" s="2">
        <f t="shared" si="41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H263" s="2">
        <f t="shared" si="42"/>
        <v>2663.88</v>
      </c>
      <c r="HI263" s="3">
        <f t="shared" si="43"/>
        <v>2594.48</v>
      </c>
      <c r="HP263" s="197"/>
    </row>
    <row r="264" spans="1:224" x14ac:dyDescent="0.3">
      <c r="A264" s="60">
        <v>40812</v>
      </c>
      <c r="B264" s="135">
        <v>2964</v>
      </c>
      <c r="C264" s="40">
        <f t="shared" si="44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45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H264" s="2">
        <f t="shared" si="42"/>
        <v>2633.28</v>
      </c>
      <c r="HI264" s="3">
        <f t="shared" si="43"/>
        <v>2566.88</v>
      </c>
      <c r="HP264" s="197"/>
    </row>
    <row r="265" spans="1:224" x14ac:dyDescent="0.3">
      <c r="A265" s="60">
        <v>40813</v>
      </c>
      <c r="B265" s="135">
        <v>2958</v>
      </c>
      <c r="C265" s="40">
        <f t="shared" si="44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2">
        <v>2711.36</v>
      </c>
      <c r="U265" s="3">
        <v>2116.79</v>
      </c>
      <c r="AJ265" s="2">
        <f t="shared" si="45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H265" s="2">
        <f t="shared" si="42"/>
        <v>2627.16</v>
      </c>
      <c r="HI265" s="3">
        <f t="shared" si="43"/>
        <v>2561.36</v>
      </c>
      <c r="HP265" s="197"/>
    </row>
    <row r="266" spans="1:224" x14ac:dyDescent="0.3">
      <c r="A266" s="60">
        <v>40814</v>
      </c>
      <c r="B266" s="135">
        <v>2926</v>
      </c>
      <c r="C266" s="40">
        <f t="shared" si="44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2">
        <v>2735.21</v>
      </c>
      <c r="U266" s="3">
        <v>2148.23</v>
      </c>
      <c r="AJ266" s="2">
        <f t="shared" si="45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H266" s="2">
        <f t="shared" si="42"/>
        <v>2594.52</v>
      </c>
      <c r="HI266" s="3">
        <f t="shared" si="43"/>
        <v>2531.92</v>
      </c>
      <c r="HP266" s="197"/>
    </row>
    <row r="267" spans="1:224" x14ac:dyDescent="0.3">
      <c r="A267" s="60">
        <v>40815</v>
      </c>
      <c r="B267" s="135">
        <v>2896</v>
      </c>
      <c r="C267" s="40">
        <f t="shared" si="44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2">
        <v>2732.9</v>
      </c>
      <c r="U267" s="3">
        <v>2142.5300000000002</v>
      </c>
      <c r="AJ267" s="2">
        <f t="shared" si="45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H267" s="2">
        <f t="shared" si="42"/>
        <v>2563.92</v>
      </c>
      <c r="HI267" s="3">
        <f t="shared" si="43"/>
        <v>2504.3200000000002</v>
      </c>
      <c r="HP267" s="197"/>
    </row>
    <row r="268" spans="1:224" x14ac:dyDescent="0.3">
      <c r="A268" s="60">
        <v>40816</v>
      </c>
      <c r="B268" s="135">
        <v>2974</v>
      </c>
      <c r="C268" s="40">
        <f t="shared" si="44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2">
        <v>2718.52</v>
      </c>
      <c r="U268" s="3">
        <v>2127.17</v>
      </c>
      <c r="AJ268" s="2">
        <f t="shared" si="45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H268" s="2">
        <f t="shared" si="42"/>
        <v>2643.48</v>
      </c>
      <c r="HI268" s="3">
        <f t="shared" si="43"/>
        <v>2576.08</v>
      </c>
      <c r="HP268" s="197"/>
    </row>
    <row r="269" spans="1:224" x14ac:dyDescent="0.3">
      <c r="A269" s="60">
        <v>40819</v>
      </c>
      <c r="B269" s="135">
        <v>2884</v>
      </c>
      <c r="C269" s="40">
        <f t="shared" si="44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2">
        <v>2704.98</v>
      </c>
      <c r="U269" s="3">
        <v>2104.67</v>
      </c>
      <c r="AJ269" s="2">
        <f t="shared" si="45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G269" s="12">
        <f t="shared" ref="HG269:HG332" si="46">J269+230</f>
        <v>3313.14</v>
      </c>
      <c r="HH269" s="2">
        <f t="shared" ref="HH269:HH332" si="47">B269*1.02-415</f>
        <v>2526.6799999999998</v>
      </c>
      <c r="HI269" s="3">
        <f t="shared" ref="HI269:HI332" si="48">B269*0.92-202</f>
        <v>2451.2800000000002</v>
      </c>
      <c r="HP269" s="197"/>
    </row>
    <row r="270" spans="1:224" x14ac:dyDescent="0.3">
      <c r="A270" s="60">
        <v>40820</v>
      </c>
      <c r="B270" s="135">
        <v>2915</v>
      </c>
      <c r="C270" s="40">
        <f t="shared" si="44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2">
        <v>2716.42</v>
      </c>
      <c r="U270" s="3">
        <v>2115.62</v>
      </c>
      <c r="AJ270" s="2">
        <f t="shared" si="45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G270" s="12">
        <f t="shared" si="46"/>
        <v>3316.34</v>
      </c>
      <c r="HH270" s="2">
        <f t="shared" si="47"/>
        <v>2558.3000000000002</v>
      </c>
      <c r="HI270" s="3">
        <f t="shared" si="48"/>
        <v>2479.8000000000002</v>
      </c>
      <c r="HP270" s="197"/>
    </row>
    <row r="271" spans="1:224" x14ac:dyDescent="0.3">
      <c r="A271" s="60">
        <v>40821</v>
      </c>
      <c r="B271" s="135">
        <v>2899</v>
      </c>
      <c r="C271" s="40">
        <f t="shared" si="44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2">
        <v>2586.6799999999998</v>
      </c>
      <c r="U271" s="3">
        <v>1994.03</v>
      </c>
      <c r="AJ271" s="2">
        <f t="shared" si="45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G271" s="12">
        <f t="shared" si="46"/>
        <v>3177.37</v>
      </c>
      <c r="HH271" s="2">
        <f t="shared" si="47"/>
        <v>2541.98</v>
      </c>
      <c r="HI271" s="3">
        <f t="shared" si="48"/>
        <v>2465.08</v>
      </c>
      <c r="HP271" s="197"/>
    </row>
    <row r="272" spans="1:224" x14ac:dyDescent="0.3">
      <c r="A272" s="60">
        <v>40822</v>
      </c>
      <c r="B272" s="135">
        <v>2876</v>
      </c>
      <c r="C272" s="40">
        <f t="shared" si="44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2">
        <v>2578.38</v>
      </c>
      <c r="U272" s="3">
        <v>1988.85</v>
      </c>
      <c r="AJ272" s="2">
        <f t="shared" si="45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G272" s="12">
        <f t="shared" si="46"/>
        <v>3152.56</v>
      </c>
      <c r="HH272" s="2">
        <f t="shared" si="47"/>
        <v>2518.52</v>
      </c>
      <c r="HI272" s="3">
        <f t="shared" si="48"/>
        <v>2443.92</v>
      </c>
      <c r="HP272" s="197"/>
    </row>
    <row r="273" spans="1:224" x14ac:dyDescent="0.3">
      <c r="A273" s="60">
        <v>40823</v>
      </c>
      <c r="B273" s="135">
        <v>2832</v>
      </c>
      <c r="C273" s="40">
        <f t="shared" si="44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2">
        <v>2596.8200000000002</v>
      </c>
      <c r="U273" s="3">
        <v>2017.63</v>
      </c>
      <c r="AJ273" s="2">
        <f t="shared" si="45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G273" s="12">
        <f t="shared" si="46"/>
        <v>3130.86</v>
      </c>
      <c r="HH273" s="2">
        <f t="shared" si="47"/>
        <v>2473.64</v>
      </c>
      <c r="HI273" s="3">
        <f t="shared" si="48"/>
        <v>2403.44</v>
      </c>
      <c r="HP273" s="197"/>
    </row>
    <row r="274" spans="1:224" x14ac:dyDescent="0.3">
      <c r="A274" s="60">
        <v>40826</v>
      </c>
      <c r="B274" s="135">
        <v>2795</v>
      </c>
      <c r="C274" s="40">
        <f t="shared" si="44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2">
        <v>2570.17</v>
      </c>
      <c r="U274" s="3">
        <v>1993.47</v>
      </c>
      <c r="AJ274" s="2">
        <f t="shared" si="45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G274" s="12">
        <f t="shared" si="46"/>
        <v>3072.64</v>
      </c>
      <c r="HH274" s="2">
        <f t="shared" si="47"/>
        <v>2435.9</v>
      </c>
      <c r="HI274" s="3">
        <f t="shared" si="48"/>
        <v>2369.4</v>
      </c>
      <c r="HP274" s="197"/>
    </row>
    <row r="275" spans="1:224" x14ac:dyDescent="0.3">
      <c r="A275" s="60">
        <v>40827</v>
      </c>
      <c r="B275" s="135">
        <v>2802</v>
      </c>
      <c r="C275" s="40">
        <f t="shared" si="44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2">
        <v>2631.91</v>
      </c>
      <c r="U275" s="3">
        <v>2051.9899999999998</v>
      </c>
      <c r="AJ275" s="2">
        <f t="shared" si="45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G275" s="12">
        <f t="shared" si="46"/>
        <v>3086.03</v>
      </c>
      <c r="HH275" s="2">
        <f t="shared" si="47"/>
        <v>2443.04</v>
      </c>
      <c r="HI275" s="3">
        <f t="shared" si="48"/>
        <v>2375.84</v>
      </c>
      <c r="HP275" s="197"/>
    </row>
    <row r="276" spans="1:224" x14ac:dyDescent="0.3">
      <c r="A276" s="60">
        <v>40828</v>
      </c>
      <c r="B276" s="135">
        <v>2845</v>
      </c>
      <c r="C276" s="40">
        <f t="shared" si="44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2">
        <v>2605.02</v>
      </c>
      <c r="U276" s="3">
        <v>2029.43</v>
      </c>
      <c r="AJ276" s="2">
        <f t="shared" si="45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G276" s="12">
        <f t="shared" si="46"/>
        <v>3052.58</v>
      </c>
      <c r="HH276" s="2">
        <f t="shared" si="47"/>
        <v>2486.9</v>
      </c>
      <c r="HI276" s="3">
        <f t="shared" si="48"/>
        <v>2415.4</v>
      </c>
      <c r="HP276" s="197"/>
    </row>
    <row r="277" spans="1:224" x14ac:dyDescent="0.3">
      <c r="A277" s="60">
        <v>40829</v>
      </c>
      <c r="B277" s="135">
        <v>2796</v>
      </c>
      <c r="C277" s="40">
        <f t="shared" si="44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2">
        <v>2627.16</v>
      </c>
      <c r="U277" s="3">
        <v>2050.61</v>
      </c>
      <c r="AJ277" s="2">
        <f t="shared" si="45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G277" s="12">
        <f t="shared" si="46"/>
        <v>3058.66</v>
      </c>
      <c r="HH277" s="2">
        <f t="shared" si="47"/>
        <v>2436.92</v>
      </c>
      <c r="HI277" s="3">
        <f t="shared" si="48"/>
        <v>2370.3200000000002</v>
      </c>
      <c r="HP277" s="197"/>
    </row>
    <row r="278" spans="1:224" x14ac:dyDescent="0.3">
      <c r="A278" s="60">
        <v>40830</v>
      </c>
      <c r="B278" s="135">
        <v>2776</v>
      </c>
      <c r="C278" s="40">
        <f t="shared" si="44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2">
        <v>2630.39</v>
      </c>
      <c r="U278" s="3">
        <v>2051.59</v>
      </c>
      <c r="AJ278" s="2">
        <f t="shared" si="45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G278" s="12">
        <f t="shared" si="46"/>
        <v>3076.91</v>
      </c>
      <c r="HH278" s="2">
        <f t="shared" si="47"/>
        <v>2416.52</v>
      </c>
      <c r="HI278" s="3">
        <f t="shared" si="48"/>
        <v>2351.92</v>
      </c>
      <c r="HP278" s="197"/>
    </row>
    <row r="279" spans="1:224" x14ac:dyDescent="0.3">
      <c r="A279" s="60">
        <v>40833</v>
      </c>
      <c r="B279" s="135">
        <v>2760</v>
      </c>
      <c r="C279" s="40">
        <f t="shared" si="44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2">
        <v>2655.76</v>
      </c>
      <c r="U279" s="3">
        <v>2073.75</v>
      </c>
      <c r="AJ279" s="2">
        <f t="shared" si="45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G279" s="12">
        <f t="shared" si="46"/>
        <v>3101.23</v>
      </c>
      <c r="HH279" s="2">
        <f t="shared" si="47"/>
        <v>2400.2000000000003</v>
      </c>
      <c r="HI279" s="3">
        <f t="shared" si="48"/>
        <v>2337.2000000000003</v>
      </c>
      <c r="HP279" s="197"/>
    </row>
    <row r="280" spans="1:224" x14ac:dyDescent="0.3">
      <c r="A280" s="60">
        <v>40834</v>
      </c>
      <c r="B280" s="135">
        <v>2791</v>
      </c>
      <c r="C280" s="40">
        <f t="shared" si="44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2">
        <v>2629.85</v>
      </c>
      <c r="U280" s="3">
        <v>2047.37</v>
      </c>
      <c r="AJ280" s="2">
        <f t="shared" si="45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G280" s="12">
        <f t="shared" si="46"/>
        <v>3058.95</v>
      </c>
      <c r="HH280" s="2">
        <f t="shared" si="47"/>
        <v>2431.8200000000002</v>
      </c>
      <c r="HI280" s="3">
        <f t="shared" si="48"/>
        <v>2365.7200000000003</v>
      </c>
      <c r="HP280" s="197"/>
    </row>
    <row r="281" spans="1:224" x14ac:dyDescent="0.3">
      <c r="A281" s="60">
        <v>40835</v>
      </c>
      <c r="B281" s="135">
        <v>2783</v>
      </c>
      <c r="C281" s="40">
        <f t="shared" si="44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2">
        <v>2605.66</v>
      </c>
      <c r="U281" s="3">
        <v>2023.43</v>
      </c>
      <c r="AJ281" s="2">
        <f t="shared" si="45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G281" s="12">
        <f t="shared" si="46"/>
        <v>3018.64</v>
      </c>
      <c r="HH281" s="2">
        <f t="shared" si="47"/>
        <v>2423.66</v>
      </c>
      <c r="HI281" s="3">
        <f t="shared" si="48"/>
        <v>2358.36</v>
      </c>
      <c r="HP281" s="197"/>
    </row>
    <row r="282" spans="1:224" x14ac:dyDescent="0.3">
      <c r="A282" s="60">
        <v>40836</v>
      </c>
      <c r="B282" s="135">
        <v>2803</v>
      </c>
      <c r="C282" s="40">
        <f t="shared" si="44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2">
        <v>2701.87</v>
      </c>
      <c r="U282" s="3">
        <v>2110.16</v>
      </c>
      <c r="AJ282" s="2">
        <f t="shared" si="45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G282" s="12">
        <f t="shared" si="46"/>
        <v>3086.01</v>
      </c>
      <c r="HH282" s="2">
        <f t="shared" si="47"/>
        <v>2444.06</v>
      </c>
      <c r="HI282" s="3">
        <f t="shared" si="48"/>
        <v>2376.7600000000002</v>
      </c>
      <c r="HP282" s="197"/>
    </row>
    <row r="283" spans="1:224" x14ac:dyDescent="0.3">
      <c r="A283" s="60">
        <v>40837</v>
      </c>
      <c r="B283" s="135">
        <v>2846</v>
      </c>
      <c r="C283" s="40">
        <f t="shared" si="44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2">
        <v>2613.0300000000002</v>
      </c>
      <c r="U283" s="3">
        <v>2020.87</v>
      </c>
      <c r="AJ283" s="2">
        <f t="shared" si="45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G283" s="12">
        <f t="shared" si="46"/>
        <v>3033.28</v>
      </c>
      <c r="HH283" s="2">
        <f t="shared" si="47"/>
        <v>2487.92</v>
      </c>
      <c r="HI283" s="3">
        <f t="shared" si="48"/>
        <v>2416.3200000000002</v>
      </c>
      <c r="HP283" s="197"/>
    </row>
    <row r="284" spans="1:224" x14ac:dyDescent="0.3">
      <c r="A284" s="60">
        <v>40840</v>
      </c>
      <c r="B284" s="135">
        <v>2822</v>
      </c>
      <c r="C284" s="40">
        <f t="shared" si="44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2">
        <v>2595.39</v>
      </c>
      <c r="U284" s="3">
        <v>2009.47</v>
      </c>
      <c r="AJ284" s="2">
        <f t="shared" si="45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G284" s="12">
        <f t="shared" si="46"/>
        <v>2986.42</v>
      </c>
      <c r="HH284" s="2">
        <f t="shared" si="47"/>
        <v>2463.44</v>
      </c>
      <c r="HI284" s="3">
        <f t="shared" si="48"/>
        <v>2394.2400000000002</v>
      </c>
      <c r="HP284" s="197"/>
    </row>
    <row r="285" spans="1:224" x14ac:dyDescent="0.3">
      <c r="A285" s="60">
        <v>40841</v>
      </c>
      <c r="B285" s="135">
        <v>2790</v>
      </c>
      <c r="C285" s="40">
        <f t="shared" si="44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2">
        <v>2604.7800000000002</v>
      </c>
      <c r="U285" s="3">
        <v>2017.63</v>
      </c>
      <c r="AJ285" s="2">
        <f t="shared" si="45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G285" s="12">
        <f t="shared" si="46"/>
        <v>2971.21</v>
      </c>
      <c r="HH285" s="2">
        <f t="shared" si="47"/>
        <v>2430.8000000000002</v>
      </c>
      <c r="HI285" s="3">
        <f t="shared" si="48"/>
        <v>2364.8000000000002</v>
      </c>
      <c r="HP285" s="197"/>
    </row>
    <row r="286" spans="1:224" x14ac:dyDescent="0.3">
      <c r="A286" s="60">
        <v>40842</v>
      </c>
      <c r="B286" s="135">
        <v>2800</v>
      </c>
      <c r="C286" s="40">
        <f t="shared" ref="C286:C349" si="49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2">
        <v>2604.9899999999998</v>
      </c>
      <c r="U286" s="3">
        <v>2019.73</v>
      </c>
      <c r="AJ286" s="2">
        <f t="shared" si="45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G286" s="12">
        <f t="shared" si="46"/>
        <v>2956.72</v>
      </c>
      <c r="HH286" s="2">
        <f t="shared" si="47"/>
        <v>2441</v>
      </c>
      <c r="HI286" s="3">
        <f t="shared" si="48"/>
        <v>2374</v>
      </c>
      <c r="HP286" s="197"/>
    </row>
    <row r="287" spans="1:224" x14ac:dyDescent="0.3">
      <c r="A287" s="60">
        <v>40843</v>
      </c>
      <c r="B287" s="135">
        <v>2743</v>
      </c>
      <c r="C287" s="40">
        <f t="shared" si="49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2">
        <v>2609.2800000000002</v>
      </c>
      <c r="U287" s="3">
        <v>2020.57</v>
      </c>
      <c r="AJ287" s="2">
        <f t="shared" si="45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G287" s="12">
        <f t="shared" si="46"/>
        <v>2982.81</v>
      </c>
      <c r="HH287" s="2">
        <f t="shared" si="47"/>
        <v>2382.86</v>
      </c>
      <c r="HI287" s="3">
        <f t="shared" si="48"/>
        <v>2321.56</v>
      </c>
      <c r="HP287" s="197"/>
    </row>
    <row r="288" spans="1:224" x14ac:dyDescent="0.3">
      <c r="A288" s="60">
        <v>40844</v>
      </c>
      <c r="B288" s="135">
        <v>2741</v>
      </c>
      <c r="C288" s="40">
        <f t="shared" si="49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2">
        <v>2576.4499999999998</v>
      </c>
      <c r="U288" s="3">
        <v>1996.79</v>
      </c>
      <c r="AJ288" s="2">
        <f t="shared" si="45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G288" s="12">
        <f t="shared" si="46"/>
        <v>2916.13</v>
      </c>
      <c r="HH288" s="2">
        <f t="shared" si="47"/>
        <v>2380.8200000000002</v>
      </c>
      <c r="HI288" s="3">
        <f t="shared" si="48"/>
        <v>2319.7200000000003</v>
      </c>
      <c r="HP288" s="197"/>
    </row>
    <row r="289" spans="1:224" x14ac:dyDescent="0.3">
      <c r="A289" s="60">
        <v>40847</v>
      </c>
      <c r="B289" s="135">
        <v>2766</v>
      </c>
      <c r="C289" s="40">
        <f t="shared" si="49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2">
        <v>2633.54</v>
      </c>
      <c r="U289" s="3">
        <v>2046.47</v>
      </c>
      <c r="AJ289" s="2">
        <f t="shared" si="45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G289" s="12">
        <f t="shared" si="46"/>
        <v>2928.45</v>
      </c>
      <c r="HH289" s="2">
        <f t="shared" si="47"/>
        <v>2406.3200000000002</v>
      </c>
      <c r="HI289" s="3">
        <f t="shared" si="48"/>
        <v>2342.7200000000003</v>
      </c>
      <c r="HP289" s="197"/>
    </row>
    <row r="290" spans="1:224" x14ac:dyDescent="0.3">
      <c r="A290" s="60">
        <v>40848</v>
      </c>
      <c r="B290" s="135">
        <v>2778</v>
      </c>
      <c r="C290" s="40">
        <f t="shared" si="49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2">
        <v>2661.14</v>
      </c>
      <c r="U290" s="3">
        <v>2066.59</v>
      </c>
      <c r="AJ290" s="2">
        <f t="shared" si="45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G290" s="12">
        <f t="shared" si="46"/>
        <v>2982.57</v>
      </c>
      <c r="HH290" s="2">
        <f t="shared" si="47"/>
        <v>2418.56</v>
      </c>
      <c r="HI290" s="3">
        <f t="shared" si="48"/>
        <v>2353.7600000000002</v>
      </c>
      <c r="HP290" s="197"/>
    </row>
    <row r="291" spans="1:224" x14ac:dyDescent="0.3">
      <c r="A291" s="60">
        <v>40849</v>
      </c>
      <c r="B291" s="135">
        <v>2779</v>
      </c>
      <c r="C291" s="40">
        <f t="shared" si="49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2">
        <v>2589.5100000000002</v>
      </c>
      <c r="U291" s="3">
        <v>1999.49</v>
      </c>
      <c r="AJ291" s="2">
        <f t="shared" si="45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G291" s="12">
        <f t="shared" si="46"/>
        <v>2954.09</v>
      </c>
      <c r="HH291" s="2">
        <f t="shared" si="47"/>
        <v>2419.58</v>
      </c>
      <c r="HI291" s="3">
        <f t="shared" si="48"/>
        <v>2354.6800000000003</v>
      </c>
      <c r="HP291" s="197"/>
    </row>
    <row r="292" spans="1:224" x14ac:dyDescent="0.3">
      <c r="A292" s="60">
        <v>40850</v>
      </c>
      <c r="B292" s="135">
        <v>2767</v>
      </c>
      <c r="C292" s="40">
        <f t="shared" si="49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2">
        <v>2623.04</v>
      </c>
      <c r="U292" s="3">
        <v>2031.53</v>
      </c>
      <c r="AJ292" s="2">
        <f t="shared" si="45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G292" s="12">
        <f t="shared" si="46"/>
        <v>2986.91</v>
      </c>
      <c r="HH292" s="2">
        <f t="shared" si="47"/>
        <v>2407.34</v>
      </c>
      <c r="HI292" s="3">
        <f t="shared" si="48"/>
        <v>2343.6400000000003</v>
      </c>
      <c r="HP292" s="197"/>
    </row>
    <row r="293" spans="1:224" x14ac:dyDescent="0.3">
      <c r="A293" s="60">
        <v>40851</v>
      </c>
      <c r="B293" s="135">
        <v>2763</v>
      </c>
      <c r="C293" s="40">
        <f t="shared" si="49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2">
        <v>2581.19</v>
      </c>
      <c r="U293" s="3">
        <v>1996.18</v>
      </c>
      <c r="AJ293" s="2">
        <f t="shared" si="45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G293" s="12">
        <f t="shared" si="46"/>
        <v>2940.85</v>
      </c>
      <c r="HH293" s="2">
        <f t="shared" si="47"/>
        <v>2403.2600000000002</v>
      </c>
      <c r="HI293" s="3">
        <f t="shared" si="48"/>
        <v>2339.96</v>
      </c>
      <c r="HP293" s="197"/>
    </row>
    <row r="294" spans="1:224" x14ac:dyDescent="0.3">
      <c r="A294" s="60">
        <v>40854</v>
      </c>
      <c r="B294" s="135">
        <v>2774</v>
      </c>
      <c r="C294" s="40">
        <f t="shared" si="49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2">
        <v>2628.47</v>
      </c>
      <c r="U294" s="3">
        <v>2039.18</v>
      </c>
      <c r="AJ294" s="2">
        <f t="shared" si="45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G294" s="12">
        <f t="shared" si="46"/>
        <v>2945.54</v>
      </c>
      <c r="HH294" s="2">
        <f t="shared" si="47"/>
        <v>2414.48</v>
      </c>
      <c r="HI294" s="3">
        <f t="shared" si="48"/>
        <v>2350.08</v>
      </c>
      <c r="HP294" s="197"/>
    </row>
    <row r="295" spans="1:224" x14ac:dyDescent="0.3">
      <c r="A295" s="60">
        <v>40855</v>
      </c>
      <c r="B295" s="135">
        <v>2778</v>
      </c>
      <c r="C295" s="40">
        <f t="shared" si="49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2">
        <v>2598.52</v>
      </c>
      <c r="U295" s="3">
        <v>2012.19</v>
      </c>
      <c r="AJ295" s="2">
        <f t="shared" si="45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G295" s="12">
        <f t="shared" si="46"/>
        <v>2925.6</v>
      </c>
      <c r="HH295" s="2">
        <f t="shared" si="47"/>
        <v>2418.56</v>
      </c>
      <c r="HI295" s="3">
        <f t="shared" si="48"/>
        <v>2353.7600000000002</v>
      </c>
      <c r="HP295" s="197"/>
    </row>
    <row r="296" spans="1:224" x14ac:dyDescent="0.3">
      <c r="A296" s="60">
        <v>40856</v>
      </c>
      <c r="B296" s="135">
        <v>2784</v>
      </c>
      <c r="C296" s="40">
        <f t="shared" si="49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2">
        <v>2678.21</v>
      </c>
      <c r="U296" s="3">
        <v>2087.27</v>
      </c>
      <c r="AJ296" s="2">
        <f t="shared" si="45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G296" s="12">
        <f t="shared" si="46"/>
        <v>2954.09</v>
      </c>
      <c r="HH296" s="2">
        <f t="shared" si="47"/>
        <v>2424.6799999999998</v>
      </c>
      <c r="HI296" s="3">
        <f t="shared" si="48"/>
        <v>2359.2800000000002</v>
      </c>
      <c r="HP296" s="197"/>
    </row>
    <row r="297" spans="1:224" x14ac:dyDescent="0.3">
      <c r="A297" s="60">
        <v>40857</v>
      </c>
      <c r="B297" s="135">
        <v>2784</v>
      </c>
      <c r="C297" s="40">
        <f t="shared" si="49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2">
        <v>2668.02</v>
      </c>
      <c r="U297" s="3">
        <v>2074.5300000000002</v>
      </c>
      <c r="AJ297" s="2">
        <f t="shared" si="45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G297" s="12">
        <f t="shared" si="46"/>
        <v>2974.02</v>
      </c>
      <c r="HH297" s="2">
        <f t="shared" si="47"/>
        <v>2424.6799999999998</v>
      </c>
      <c r="HI297" s="3">
        <f t="shared" si="48"/>
        <v>2359.2800000000002</v>
      </c>
      <c r="HP297" s="197"/>
    </row>
    <row r="298" spans="1:224" x14ac:dyDescent="0.3">
      <c r="A298" s="60">
        <v>40858</v>
      </c>
      <c r="B298" s="135">
        <v>2757</v>
      </c>
      <c r="C298" s="40">
        <f t="shared" si="49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2">
        <v>2610.59</v>
      </c>
      <c r="U298" s="3">
        <v>2020.73</v>
      </c>
      <c r="AJ298" s="2">
        <f t="shared" si="45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G298" s="12">
        <f t="shared" si="46"/>
        <v>2951.24</v>
      </c>
      <c r="HH298" s="2">
        <f t="shared" si="47"/>
        <v>2397.14</v>
      </c>
      <c r="HI298" s="3">
        <f t="shared" si="48"/>
        <v>2334.44</v>
      </c>
      <c r="HP298" s="197"/>
    </row>
    <row r="299" spans="1:224" x14ac:dyDescent="0.3">
      <c r="A299" s="60">
        <v>40861</v>
      </c>
      <c r="B299" s="135">
        <v>2755</v>
      </c>
      <c r="C299" s="40">
        <f t="shared" si="49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2">
        <v>2641.03</v>
      </c>
      <c r="U299" s="3">
        <v>2050.1</v>
      </c>
      <c r="AJ299" s="2">
        <f t="shared" si="45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G299" s="12">
        <f t="shared" si="46"/>
        <v>2956.93</v>
      </c>
      <c r="HH299" s="2">
        <f t="shared" si="47"/>
        <v>2395.1</v>
      </c>
      <c r="HI299" s="3">
        <f t="shared" si="48"/>
        <v>2332.6</v>
      </c>
      <c r="HP299" s="197"/>
    </row>
    <row r="300" spans="1:224" x14ac:dyDescent="0.3">
      <c r="A300" s="60">
        <v>40862</v>
      </c>
      <c r="B300" s="135">
        <v>2762</v>
      </c>
      <c r="C300" s="40">
        <f t="shared" si="49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2">
        <v>2680.06</v>
      </c>
      <c r="U300" s="3">
        <v>2080.0100000000002</v>
      </c>
      <c r="AJ300" s="2">
        <f t="shared" si="45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G300" s="12">
        <f t="shared" si="46"/>
        <v>3014.16</v>
      </c>
      <c r="HH300" s="2">
        <f t="shared" si="47"/>
        <v>2402.2400000000002</v>
      </c>
      <c r="HI300" s="3">
        <f t="shared" si="48"/>
        <v>2339.04</v>
      </c>
      <c r="HP300" s="197"/>
    </row>
    <row r="301" spans="1:224" x14ac:dyDescent="0.3">
      <c r="A301" s="60">
        <v>40863</v>
      </c>
      <c r="B301" s="135">
        <v>2775</v>
      </c>
      <c r="C301" s="40">
        <f t="shared" si="49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2">
        <v>2636.72</v>
      </c>
      <c r="U301" s="3">
        <v>2039.39</v>
      </c>
      <c r="AJ301" s="2">
        <f t="shared" si="45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G301" s="12">
        <f t="shared" si="46"/>
        <v>2955.91</v>
      </c>
      <c r="HH301" s="2">
        <f t="shared" si="47"/>
        <v>2415.5</v>
      </c>
      <c r="HI301" s="3">
        <f t="shared" si="48"/>
        <v>2351</v>
      </c>
      <c r="HP301" s="197"/>
    </row>
    <row r="302" spans="1:224" x14ac:dyDescent="0.3">
      <c r="A302" s="60">
        <v>40864</v>
      </c>
      <c r="B302" s="135">
        <v>2755</v>
      </c>
      <c r="C302" s="40">
        <f t="shared" si="49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2">
        <v>2674.82</v>
      </c>
      <c r="U302" s="3">
        <v>2077.48</v>
      </c>
      <c r="AJ302" s="2">
        <f t="shared" si="45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G302" s="12">
        <f t="shared" si="46"/>
        <v>2936.65</v>
      </c>
      <c r="HH302" s="2">
        <f t="shared" si="47"/>
        <v>2395.1</v>
      </c>
      <c r="HI302" s="3">
        <f t="shared" si="48"/>
        <v>2332.6</v>
      </c>
      <c r="HP302" s="197"/>
    </row>
    <row r="303" spans="1:224" x14ac:dyDescent="0.3">
      <c r="A303" s="60">
        <v>40865</v>
      </c>
      <c r="B303" s="135">
        <v>2733</v>
      </c>
      <c r="C303" s="40">
        <f t="shared" si="49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2">
        <v>2690.35</v>
      </c>
      <c r="U303" s="3">
        <v>2066.4299999999998</v>
      </c>
      <c r="AJ303" s="2">
        <f t="shared" si="45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G303" s="12">
        <f t="shared" si="46"/>
        <v>2925.63</v>
      </c>
      <c r="HH303" s="2">
        <f t="shared" si="47"/>
        <v>2372.66</v>
      </c>
      <c r="HI303" s="3">
        <f t="shared" si="48"/>
        <v>2312.36</v>
      </c>
      <c r="HP303" s="197"/>
    </row>
    <row r="304" spans="1:224" x14ac:dyDescent="0.3">
      <c r="A304" s="60">
        <v>40868</v>
      </c>
      <c r="B304" s="135">
        <v>2754</v>
      </c>
      <c r="C304" s="40">
        <f t="shared" si="49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2">
        <v>2702.59</v>
      </c>
      <c r="U304" s="3">
        <v>2073.63</v>
      </c>
      <c r="AJ304" s="2">
        <f t="shared" si="45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G304" s="12">
        <f t="shared" si="46"/>
        <v>2958.48</v>
      </c>
      <c r="HH304" s="2">
        <f t="shared" si="47"/>
        <v>2394.08</v>
      </c>
      <c r="HI304" s="3">
        <f t="shared" si="48"/>
        <v>2331.6800000000003</v>
      </c>
      <c r="HP304" s="197"/>
    </row>
    <row r="305" spans="1:224" x14ac:dyDescent="0.3">
      <c r="A305" s="60">
        <v>40869</v>
      </c>
      <c r="B305" s="135">
        <v>2760</v>
      </c>
      <c r="C305" s="40">
        <f t="shared" si="49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2">
        <v>2684.87</v>
      </c>
      <c r="U305" s="3">
        <v>2052.83</v>
      </c>
      <c r="AJ305" s="2">
        <f t="shared" si="45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G305" s="12">
        <f t="shared" si="46"/>
        <v>2988.84</v>
      </c>
      <c r="HH305" s="2">
        <f t="shared" si="47"/>
        <v>2400.2000000000003</v>
      </c>
      <c r="HI305" s="3">
        <f t="shared" si="48"/>
        <v>2337.2000000000003</v>
      </c>
      <c r="HP305" s="197"/>
    </row>
    <row r="306" spans="1:224" x14ac:dyDescent="0.3">
      <c r="A306" s="60">
        <v>40870</v>
      </c>
      <c r="B306" s="135">
        <v>2742</v>
      </c>
      <c r="C306" s="40">
        <f t="shared" si="49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2">
        <v>2756.39</v>
      </c>
      <c r="U306" s="3">
        <v>2117.48</v>
      </c>
      <c r="AJ306" s="2">
        <f t="shared" si="45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G306" s="12">
        <f t="shared" si="46"/>
        <v>3030.05</v>
      </c>
      <c r="HH306" s="2">
        <f t="shared" si="47"/>
        <v>2381.84</v>
      </c>
      <c r="HI306" s="3">
        <f t="shared" si="48"/>
        <v>2320.6400000000003</v>
      </c>
      <c r="HP306" s="197"/>
    </row>
    <row r="307" spans="1:224" x14ac:dyDescent="0.3">
      <c r="A307" s="60">
        <v>40871</v>
      </c>
      <c r="B307" s="135">
        <v>2739</v>
      </c>
      <c r="C307" s="40">
        <f t="shared" si="49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2">
        <v>2673.3</v>
      </c>
      <c r="U307" s="3">
        <v>2067.87</v>
      </c>
      <c r="AJ307" s="2">
        <f t="shared" si="45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G307" s="12">
        <f t="shared" si="46"/>
        <v>2997.64</v>
      </c>
      <c r="HH307" s="2">
        <f t="shared" si="47"/>
        <v>2378.7800000000002</v>
      </c>
      <c r="HI307" s="3">
        <f t="shared" si="48"/>
        <v>2317.88</v>
      </c>
      <c r="HP307" s="197"/>
    </row>
    <row r="308" spans="1:224" x14ac:dyDescent="0.3">
      <c r="A308" s="60">
        <v>40872</v>
      </c>
      <c r="B308" s="135">
        <v>2739</v>
      </c>
      <c r="C308" s="40">
        <f t="shared" si="49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2">
        <v>2569.7199999999998</v>
      </c>
      <c r="U308" s="3">
        <v>1978.27</v>
      </c>
      <c r="AJ308" s="2">
        <f t="shared" si="45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G308" s="12">
        <f t="shared" si="46"/>
        <v>2903.25</v>
      </c>
      <c r="HH308" s="2">
        <f t="shared" si="47"/>
        <v>2378.7800000000002</v>
      </c>
      <c r="HI308" s="3">
        <f t="shared" si="48"/>
        <v>2317.88</v>
      </c>
      <c r="HP308" s="197"/>
    </row>
    <row r="309" spans="1:224" x14ac:dyDescent="0.3">
      <c r="A309" s="60">
        <v>40875</v>
      </c>
      <c r="B309" s="135">
        <v>2708</v>
      </c>
      <c r="C309" s="40">
        <f t="shared" si="49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2">
        <v>2602.69</v>
      </c>
      <c r="U309" s="3">
        <v>2005.73</v>
      </c>
      <c r="AJ309" s="2">
        <f t="shared" si="45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G309" s="12">
        <f t="shared" si="46"/>
        <v>2941.01</v>
      </c>
      <c r="HH309" s="2">
        <f t="shared" si="47"/>
        <v>2347.16</v>
      </c>
      <c r="HI309" s="3">
        <f t="shared" si="48"/>
        <v>2289.36</v>
      </c>
      <c r="HP309" s="197"/>
    </row>
    <row r="310" spans="1:224" x14ac:dyDescent="0.3">
      <c r="A310" s="60">
        <v>40876</v>
      </c>
      <c r="B310" s="135">
        <v>2672</v>
      </c>
      <c r="C310" s="40">
        <f t="shared" si="49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2">
        <v>2657.49</v>
      </c>
      <c r="U310" s="3">
        <v>2057.38</v>
      </c>
      <c r="AJ310" s="2">
        <f t="shared" si="45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G310" s="12">
        <f t="shared" si="46"/>
        <v>2959.88</v>
      </c>
      <c r="HH310" s="2">
        <f t="shared" si="47"/>
        <v>2310.44</v>
      </c>
      <c r="HI310" s="3">
        <f t="shared" si="48"/>
        <v>2256.2400000000002</v>
      </c>
      <c r="HP310" s="197"/>
    </row>
    <row r="311" spans="1:224" x14ac:dyDescent="0.3">
      <c r="A311" s="60">
        <v>40877</v>
      </c>
      <c r="B311" s="135">
        <v>2677</v>
      </c>
      <c r="C311" s="40">
        <f t="shared" si="49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2">
        <v>2555.84</v>
      </c>
      <c r="U311" s="3">
        <v>1969.32</v>
      </c>
      <c r="AJ311" s="2">
        <f t="shared" si="45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G311" s="12">
        <f t="shared" si="46"/>
        <v>2868.2</v>
      </c>
      <c r="HH311" s="2">
        <f t="shared" si="47"/>
        <v>2315.54</v>
      </c>
      <c r="HI311" s="3">
        <f t="shared" si="48"/>
        <v>2260.84</v>
      </c>
      <c r="HP311" s="197"/>
    </row>
    <row r="312" spans="1:224" x14ac:dyDescent="0.3">
      <c r="A312" s="60">
        <v>40878</v>
      </c>
      <c r="B312" s="135">
        <v>2631</v>
      </c>
      <c r="C312" s="40">
        <f t="shared" si="49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2">
        <v>2566.1999999999998</v>
      </c>
      <c r="U312" s="3">
        <v>1980.32</v>
      </c>
      <c r="AJ312" s="2">
        <f t="shared" si="45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G312" s="12">
        <f t="shared" si="46"/>
        <v>2821.93</v>
      </c>
      <c r="HH312" s="2">
        <f t="shared" si="47"/>
        <v>2268.62</v>
      </c>
      <c r="HI312" s="3">
        <f t="shared" si="48"/>
        <v>2218.52</v>
      </c>
      <c r="HP312" s="197"/>
    </row>
    <row r="313" spans="1:224" x14ac:dyDescent="0.3">
      <c r="A313" s="60">
        <v>40879</v>
      </c>
      <c r="B313" s="135">
        <v>2605</v>
      </c>
      <c r="C313" s="40">
        <f t="shared" si="49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2">
        <v>2534.91</v>
      </c>
      <c r="U313" s="3">
        <v>1961.19</v>
      </c>
      <c r="AJ313" s="2">
        <f t="shared" si="45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G313" s="12">
        <f t="shared" si="46"/>
        <v>2768.08</v>
      </c>
      <c r="HH313" s="2">
        <f t="shared" si="47"/>
        <v>2242.1</v>
      </c>
      <c r="HI313" s="3">
        <f t="shared" si="48"/>
        <v>2194.6</v>
      </c>
      <c r="HP313" s="197"/>
    </row>
    <row r="314" spans="1:224" x14ac:dyDescent="0.3">
      <c r="A314" s="60">
        <v>40882</v>
      </c>
      <c r="B314" s="135">
        <v>2608</v>
      </c>
      <c r="C314" s="40">
        <f t="shared" si="49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2">
        <v>2511.89</v>
      </c>
      <c r="U314" s="3">
        <v>1930.25</v>
      </c>
      <c r="AJ314" s="2">
        <f t="shared" si="45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G314" s="12">
        <f t="shared" si="46"/>
        <v>2714.74</v>
      </c>
      <c r="HH314" s="2">
        <f t="shared" si="47"/>
        <v>2245.16</v>
      </c>
      <c r="HI314" s="3">
        <f t="shared" si="48"/>
        <v>2197.36</v>
      </c>
      <c r="HP314" s="197"/>
    </row>
    <row r="315" spans="1:224" x14ac:dyDescent="0.3">
      <c r="A315" s="60">
        <v>40883</v>
      </c>
      <c r="B315" s="135">
        <v>2640</v>
      </c>
      <c r="C315" s="40">
        <f t="shared" si="49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2">
        <v>2548.15</v>
      </c>
      <c r="U315" s="3">
        <v>1964.66</v>
      </c>
      <c r="AJ315" s="2">
        <f t="shared" si="45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G315" s="12">
        <f t="shared" si="46"/>
        <v>2724.92</v>
      </c>
      <c r="HH315" s="2">
        <f t="shared" si="47"/>
        <v>2277.8000000000002</v>
      </c>
      <c r="HI315" s="3">
        <f t="shared" si="48"/>
        <v>2226.8000000000002</v>
      </c>
      <c r="HP315" s="197"/>
    </row>
    <row r="316" spans="1:224" x14ac:dyDescent="0.3">
      <c r="A316" s="60">
        <v>40884</v>
      </c>
      <c r="B316" s="135">
        <v>2623</v>
      </c>
      <c r="C316" s="40">
        <f t="shared" si="49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2">
        <v>2520.8200000000002</v>
      </c>
      <c r="U316" s="3">
        <v>1937.99</v>
      </c>
      <c r="AJ316" s="2">
        <f t="shared" si="45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G316" s="12">
        <f t="shared" si="46"/>
        <v>2746.68</v>
      </c>
      <c r="HH316" s="2">
        <f t="shared" si="47"/>
        <v>2260.46</v>
      </c>
      <c r="HI316" s="3">
        <f t="shared" si="48"/>
        <v>2211.1600000000003</v>
      </c>
      <c r="HP316" s="197"/>
    </row>
    <row r="317" spans="1:224" x14ac:dyDescent="0.3">
      <c r="A317" s="60">
        <v>40885</v>
      </c>
      <c r="B317" s="135">
        <v>2622</v>
      </c>
      <c r="C317" s="40">
        <f t="shared" si="49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2">
        <v>2545.16</v>
      </c>
      <c r="U317" s="3">
        <v>1970.07</v>
      </c>
      <c r="AJ317" s="2">
        <f t="shared" si="45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G317" s="12">
        <f t="shared" si="46"/>
        <v>2787.2</v>
      </c>
      <c r="HH317" s="2">
        <f t="shared" si="47"/>
        <v>2259.44</v>
      </c>
      <c r="HI317" s="3">
        <f t="shared" si="48"/>
        <v>2210.2400000000002</v>
      </c>
      <c r="HP317" s="197"/>
    </row>
    <row r="318" spans="1:224" x14ac:dyDescent="0.3">
      <c r="A318" s="60">
        <v>40886</v>
      </c>
      <c r="B318" s="135">
        <v>2665</v>
      </c>
      <c r="C318" s="40">
        <f t="shared" si="49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2">
        <v>2600.0500000000002</v>
      </c>
      <c r="U318" s="3">
        <v>2016.86</v>
      </c>
      <c r="AJ318" s="2">
        <f t="shared" si="45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G318" s="12">
        <f t="shared" si="46"/>
        <v>2842.35</v>
      </c>
      <c r="HH318" s="2">
        <f t="shared" si="47"/>
        <v>2303.3000000000002</v>
      </c>
      <c r="HI318" s="3">
        <f t="shared" si="48"/>
        <v>2249.8000000000002</v>
      </c>
      <c r="HP318" s="197"/>
    </row>
    <row r="319" spans="1:224" x14ac:dyDescent="0.3">
      <c r="A319" s="60">
        <v>40889</v>
      </c>
      <c r="B319" s="135">
        <v>2637</v>
      </c>
      <c r="C319" s="40">
        <f t="shared" si="49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2">
        <v>2598.3200000000002</v>
      </c>
      <c r="U319" s="3">
        <v>2013.35</v>
      </c>
      <c r="AJ319" s="2">
        <f t="shared" si="45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G319" s="12">
        <f t="shared" si="46"/>
        <v>2855.48</v>
      </c>
      <c r="HH319" s="2">
        <f t="shared" si="47"/>
        <v>2274.7400000000002</v>
      </c>
      <c r="HI319" s="3">
        <f t="shared" si="48"/>
        <v>2224.04</v>
      </c>
      <c r="HP319" s="197"/>
    </row>
    <row r="320" spans="1:224" x14ac:dyDescent="0.3">
      <c r="A320" s="60">
        <v>40890</v>
      </c>
      <c r="B320" s="135">
        <v>2652</v>
      </c>
      <c r="C320" s="40">
        <f t="shared" si="49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2">
        <v>2587.9699999999998</v>
      </c>
      <c r="U320" s="3">
        <v>2001.31</v>
      </c>
      <c r="AJ320" s="2">
        <f t="shared" si="45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G320" s="12">
        <f t="shared" si="46"/>
        <v>2860.21</v>
      </c>
      <c r="HH320" s="2">
        <f t="shared" si="47"/>
        <v>2290.04</v>
      </c>
      <c r="HI320" s="3">
        <f t="shared" si="48"/>
        <v>2237.84</v>
      </c>
      <c r="HP320" s="197"/>
    </row>
    <row r="321" spans="1:224" x14ac:dyDescent="0.3">
      <c r="A321" s="60">
        <v>40891</v>
      </c>
      <c r="B321" s="135">
        <v>2684</v>
      </c>
      <c r="C321" s="40">
        <f t="shared" si="49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2">
        <v>2614.5100000000002</v>
      </c>
      <c r="U321" s="3">
        <v>2024.35</v>
      </c>
      <c r="AJ321" s="2">
        <f t="shared" si="45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G321" s="12">
        <f t="shared" si="46"/>
        <v>2883.76</v>
      </c>
      <c r="HH321" s="2">
        <f t="shared" si="47"/>
        <v>2322.6799999999998</v>
      </c>
      <c r="HI321" s="3">
        <f t="shared" si="48"/>
        <v>2267.2800000000002</v>
      </c>
      <c r="HP321" s="197"/>
    </row>
    <row r="322" spans="1:224" x14ac:dyDescent="0.3">
      <c r="A322" s="60">
        <v>40892</v>
      </c>
      <c r="B322" s="135">
        <v>2684</v>
      </c>
      <c r="C322" s="40">
        <f t="shared" si="49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2">
        <v>2614.5100000000002</v>
      </c>
      <c r="U322" s="3">
        <v>2024.35</v>
      </c>
      <c r="AJ322" s="2">
        <f t="shared" si="45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G322" s="12">
        <f t="shared" si="46"/>
        <v>2883.76</v>
      </c>
      <c r="HH322" s="2">
        <f t="shared" si="47"/>
        <v>2322.6799999999998</v>
      </c>
      <c r="HI322" s="3">
        <f t="shared" si="48"/>
        <v>2267.2800000000002</v>
      </c>
      <c r="HP322" s="197"/>
    </row>
    <row r="323" spans="1:224" x14ac:dyDescent="0.3">
      <c r="A323" s="60">
        <v>40896</v>
      </c>
      <c r="B323" s="135">
        <v>2684</v>
      </c>
      <c r="C323" s="40">
        <f t="shared" si="49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2">
        <v>2614.5100000000002</v>
      </c>
      <c r="U323" s="3">
        <v>2024.35</v>
      </c>
      <c r="AJ323" s="2">
        <f t="shared" si="45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G323" s="12">
        <f t="shared" si="46"/>
        <v>2883.76</v>
      </c>
      <c r="HH323" s="2">
        <f t="shared" si="47"/>
        <v>2322.6799999999998</v>
      </c>
      <c r="HI323" s="3">
        <f t="shared" si="48"/>
        <v>2267.2800000000002</v>
      </c>
      <c r="HP323" s="197"/>
    </row>
    <row r="324" spans="1:224" x14ac:dyDescent="0.3">
      <c r="A324" s="60">
        <v>40897</v>
      </c>
      <c r="B324" s="135">
        <v>2684</v>
      </c>
      <c r="C324" s="40">
        <f t="shared" si="49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2">
        <v>2614.5100000000002</v>
      </c>
      <c r="U324" s="3">
        <v>2024.35</v>
      </c>
      <c r="AJ324" s="2">
        <f t="shared" si="45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G324" s="12">
        <f t="shared" si="46"/>
        <v>2883.76</v>
      </c>
      <c r="HH324" s="2">
        <f t="shared" si="47"/>
        <v>2322.6799999999998</v>
      </c>
      <c r="HI324" s="3">
        <f t="shared" si="48"/>
        <v>2267.2800000000002</v>
      </c>
      <c r="HP324" s="197"/>
    </row>
    <row r="325" spans="1:224" x14ac:dyDescent="0.3">
      <c r="A325" s="60">
        <v>40898</v>
      </c>
      <c r="B325" s="135">
        <v>2684</v>
      </c>
      <c r="C325" s="40">
        <f t="shared" si="49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2">
        <v>2614.5100000000002</v>
      </c>
      <c r="U325" s="3">
        <v>2024.35</v>
      </c>
      <c r="AJ325" s="2">
        <f t="shared" si="45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G325" s="12">
        <f t="shared" si="46"/>
        <v>2883.76</v>
      </c>
      <c r="HH325" s="2">
        <f t="shared" si="47"/>
        <v>2322.6799999999998</v>
      </c>
      <c r="HI325" s="3">
        <f t="shared" si="48"/>
        <v>2267.2800000000002</v>
      </c>
      <c r="HP325" s="197"/>
    </row>
    <row r="326" spans="1:224" x14ac:dyDescent="0.3">
      <c r="A326" s="60">
        <v>40899</v>
      </c>
      <c r="B326" s="135">
        <v>2684</v>
      </c>
      <c r="C326" s="40">
        <f t="shared" si="49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2">
        <v>2614.5100000000002</v>
      </c>
      <c r="U326" s="3">
        <v>2024.35</v>
      </c>
      <c r="AJ326" s="2">
        <f t="shared" si="45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G326" s="12">
        <f t="shared" si="46"/>
        <v>2883.76</v>
      </c>
      <c r="HH326" s="2">
        <f t="shared" si="47"/>
        <v>2322.6799999999998</v>
      </c>
      <c r="HI326" s="3">
        <f t="shared" si="48"/>
        <v>2267.2800000000002</v>
      </c>
      <c r="HP326" s="197"/>
    </row>
    <row r="327" spans="1:224" x14ac:dyDescent="0.3">
      <c r="A327" s="60">
        <v>40900</v>
      </c>
      <c r="B327" s="135">
        <v>2684</v>
      </c>
      <c r="C327" s="40">
        <f t="shared" si="49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2">
        <v>2614.5100000000002</v>
      </c>
      <c r="U327" s="3">
        <v>2024.35</v>
      </c>
      <c r="AJ327" s="2">
        <f t="shared" si="45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G327" s="12">
        <f t="shared" si="46"/>
        <v>2883.76</v>
      </c>
      <c r="HH327" s="2">
        <f t="shared" si="47"/>
        <v>2322.6799999999998</v>
      </c>
      <c r="HI327" s="3">
        <f t="shared" si="48"/>
        <v>2267.2800000000002</v>
      </c>
      <c r="HP327" s="197"/>
    </row>
    <row r="328" spans="1:224" x14ac:dyDescent="0.3">
      <c r="A328" s="60">
        <v>40904</v>
      </c>
      <c r="B328" s="135">
        <v>2684</v>
      </c>
      <c r="C328" s="40">
        <f t="shared" si="49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50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G328" s="12">
        <f t="shared" si="46"/>
        <v>2883.76</v>
      </c>
      <c r="HH328" s="2">
        <f t="shared" si="47"/>
        <v>2322.6799999999998</v>
      </c>
      <c r="HI328" s="3">
        <f t="shared" si="48"/>
        <v>2267.2800000000002</v>
      </c>
      <c r="HP328" s="197"/>
    </row>
    <row r="329" spans="1:224" x14ac:dyDescent="0.3">
      <c r="A329" s="60">
        <v>40905</v>
      </c>
      <c r="B329" s="135">
        <v>2684</v>
      </c>
      <c r="C329" s="40">
        <f t="shared" si="49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2">
        <v>2614.5100000000002</v>
      </c>
      <c r="U329" s="3">
        <v>2024.35</v>
      </c>
      <c r="AJ329" s="2">
        <f t="shared" si="50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G329" s="12">
        <f t="shared" si="46"/>
        <v>2883.76</v>
      </c>
      <c r="HH329" s="2">
        <f t="shared" si="47"/>
        <v>2322.6799999999998</v>
      </c>
      <c r="HI329" s="3">
        <f t="shared" si="48"/>
        <v>2267.2800000000002</v>
      </c>
      <c r="HP329" s="197"/>
    </row>
    <row r="330" spans="1:224" x14ac:dyDescent="0.3">
      <c r="A330" s="60">
        <v>40906</v>
      </c>
      <c r="B330" s="135">
        <v>2684</v>
      </c>
      <c r="C330" s="40">
        <f t="shared" si="49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2">
        <v>2614.5100000000002</v>
      </c>
      <c r="U330" s="3">
        <v>2024.35</v>
      </c>
      <c r="AJ330" s="2">
        <f t="shared" si="50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G330" s="12">
        <f t="shared" si="46"/>
        <v>2883.76</v>
      </c>
      <c r="HH330" s="2">
        <f t="shared" si="47"/>
        <v>2322.6799999999998</v>
      </c>
      <c r="HI330" s="3">
        <f t="shared" si="48"/>
        <v>2267.2800000000002</v>
      </c>
      <c r="HP330" s="197"/>
    </row>
    <row r="331" spans="1:224" x14ac:dyDescent="0.3">
      <c r="A331" s="60">
        <v>40907</v>
      </c>
      <c r="B331" s="135">
        <v>2753</v>
      </c>
      <c r="C331" s="40">
        <f t="shared" si="49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2">
        <v>2563.2399999999998</v>
      </c>
      <c r="U331" s="3">
        <v>1993.87</v>
      </c>
      <c r="AJ331" s="2">
        <f t="shared" si="50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G331" s="12">
        <f t="shared" si="46"/>
        <v>2868.32</v>
      </c>
      <c r="HH331" s="2">
        <f t="shared" si="47"/>
        <v>2393.06</v>
      </c>
      <c r="HI331" s="3">
        <f t="shared" si="48"/>
        <v>2330.7600000000002</v>
      </c>
      <c r="HP331" s="197"/>
    </row>
    <row r="332" spans="1:224" x14ac:dyDescent="0.3">
      <c r="A332" s="60">
        <v>40911</v>
      </c>
      <c r="B332" s="135">
        <v>2804</v>
      </c>
      <c r="C332" s="40">
        <f t="shared" si="49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2">
        <v>2578.62</v>
      </c>
      <c r="U332" s="3">
        <v>2010.13</v>
      </c>
      <c r="AJ332" s="2">
        <f t="shared" si="50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G332" s="12">
        <f t="shared" si="46"/>
        <v>2860.2</v>
      </c>
      <c r="HH332" s="2">
        <f t="shared" si="47"/>
        <v>2445.08</v>
      </c>
      <c r="HI332" s="3">
        <f t="shared" si="48"/>
        <v>2377.6800000000003</v>
      </c>
      <c r="HP332" s="197"/>
    </row>
    <row r="333" spans="1:224" x14ac:dyDescent="0.3">
      <c r="A333" s="60">
        <v>40912</v>
      </c>
      <c r="B333" s="135">
        <v>2802</v>
      </c>
      <c r="C333" s="40">
        <f t="shared" si="49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2">
        <v>2678.02</v>
      </c>
      <c r="U333" s="3">
        <v>2104.67</v>
      </c>
      <c r="AJ333" s="2">
        <f t="shared" si="50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G333" s="12">
        <f t="shared" ref="HG333:HG396" si="51">J333+230</f>
        <v>2914.71</v>
      </c>
      <c r="HH333" s="2">
        <f t="shared" ref="HH333:HH396" si="52">B333*1.02-415</f>
        <v>2443.04</v>
      </c>
      <c r="HI333" s="3">
        <f t="shared" ref="HI333:HI396" si="53">B333*0.92-202</f>
        <v>2375.84</v>
      </c>
      <c r="HP333" s="197"/>
    </row>
    <row r="334" spans="1:224" x14ac:dyDescent="0.3">
      <c r="A334" s="60">
        <v>40913</v>
      </c>
      <c r="B334" s="135">
        <v>2806</v>
      </c>
      <c r="C334" s="40">
        <f t="shared" si="49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2">
        <v>2653.23</v>
      </c>
      <c r="U334" s="3">
        <v>2080.19</v>
      </c>
      <c r="AJ334" s="2">
        <f t="shared" si="50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G334" s="12">
        <f t="shared" si="51"/>
        <v>2939.36</v>
      </c>
      <c r="HH334" s="2">
        <f t="shared" si="52"/>
        <v>2447.12</v>
      </c>
      <c r="HI334" s="3">
        <f t="shared" si="53"/>
        <v>2379.52</v>
      </c>
      <c r="HP334" s="197"/>
    </row>
    <row r="335" spans="1:224" x14ac:dyDescent="0.3">
      <c r="A335" s="60">
        <v>40914</v>
      </c>
      <c r="B335" s="135">
        <v>2791</v>
      </c>
      <c r="C335" s="40">
        <f t="shared" si="49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2">
        <v>2585.08</v>
      </c>
      <c r="U335" s="3">
        <v>2011.99</v>
      </c>
      <c r="AJ335" s="2">
        <f t="shared" si="50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G335" s="12">
        <f t="shared" si="51"/>
        <v>2994.57</v>
      </c>
      <c r="HH335" s="2">
        <f t="shared" si="52"/>
        <v>2431.8200000000002</v>
      </c>
      <c r="HI335" s="3">
        <f t="shared" si="53"/>
        <v>2365.7200000000003</v>
      </c>
      <c r="HP335" s="197"/>
    </row>
    <row r="336" spans="1:224" x14ac:dyDescent="0.3">
      <c r="A336" s="60">
        <v>40917</v>
      </c>
      <c r="B336" s="135">
        <v>2817</v>
      </c>
      <c r="C336" s="40">
        <f t="shared" si="49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2">
        <v>2576.81</v>
      </c>
      <c r="U336" s="3">
        <v>2003.81</v>
      </c>
      <c r="AJ336" s="2">
        <f t="shared" si="50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G336" s="12">
        <f t="shared" si="51"/>
        <v>2994.57</v>
      </c>
      <c r="HH336" s="2">
        <f t="shared" si="52"/>
        <v>2458.34</v>
      </c>
      <c r="HI336" s="3">
        <f t="shared" si="53"/>
        <v>2389.6400000000003</v>
      </c>
      <c r="HP336" s="197"/>
    </row>
    <row r="337" spans="1:224" x14ac:dyDescent="0.3">
      <c r="A337" s="60">
        <v>40918</v>
      </c>
      <c r="B337" s="135">
        <v>2829</v>
      </c>
      <c r="C337" s="40">
        <f t="shared" si="49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2">
        <v>2595.5700000000002</v>
      </c>
      <c r="U337" s="3">
        <v>2023.07</v>
      </c>
      <c r="AJ337" s="2">
        <f t="shared" si="50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G337" s="12">
        <f t="shared" si="51"/>
        <v>3005.4</v>
      </c>
      <c r="HH337" s="2">
        <f t="shared" si="52"/>
        <v>2470.58</v>
      </c>
      <c r="HI337" s="3">
        <f t="shared" si="53"/>
        <v>2400.6800000000003</v>
      </c>
      <c r="HP337" s="197"/>
    </row>
    <row r="338" spans="1:224" x14ac:dyDescent="0.3">
      <c r="A338" s="60">
        <v>40919</v>
      </c>
      <c r="B338" s="135">
        <v>2835</v>
      </c>
      <c r="C338" s="40">
        <f t="shared" si="49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2">
        <v>2605.0500000000002</v>
      </c>
      <c r="U338" s="3">
        <v>2034.2</v>
      </c>
      <c r="AJ338" s="2">
        <f t="shared" si="50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G338" s="12">
        <f t="shared" si="51"/>
        <v>2991.16</v>
      </c>
      <c r="HH338" s="2">
        <f t="shared" si="52"/>
        <v>2476.7000000000003</v>
      </c>
      <c r="HI338" s="3">
        <f t="shared" si="53"/>
        <v>2406.2000000000003</v>
      </c>
      <c r="HP338" s="197"/>
    </row>
    <row r="339" spans="1:224" x14ac:dyDescent="0.3">
      <c r="A339" s="60">
        <v>40920</v>
      </c>
      <c r="B339" s="135">
        <v>2845</v>
      </c>
      <c r="C339" s="40">
        <f t="shared" si="49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2">
        <v>2590.75</v>
      </c>
      <c r="U339" s="3">
        <v>2012.68</v>
      </c>
      <c r="AJ339" s="2">
        <f t="shared" si="50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G339" s="12">
        <f t="shared" si="51"/>
        <v>2985.46</v>
      </c>
      <c r="HH339" s="2">
        <f t="shared" si="52"/>
        <v>2486.9</v>
      </c>
      <c r="HI339" s="3">
        <f t="shared" si="53"/>
        <v>2415.4</v>
      </c>
      <c r="HP339" s="197"/>
    </row>
    <row r="340" spans="1:224" x14ac:dyDescent="0.3">
      <c r="A340" s="60">
        <v>40921</v>
      </c>
      <c r="B340" s="135">
        <v>2795</v>
      </c>
      <c r="C340" s="40">
        <f t="shared" si="49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2">
        <v>2546.06</v>
      </c>
      <c r="U340" s="3">
        <v>1969.88</v>
      </c>
      <c r="AJ340" s="2">
        <f t="shared" si="50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G340" s="12">
        <f t="shared" si="51"/>
        <v>2974.07</v>
      </c>
      <c r="HH340" s="2">
        <f t="shared" si="52"/>
        <v>2435.9</v>
      </c>
      <c r="HI340" s="3">
        <f t="shared" si="53"/>
        <v>2369.4</v>
      </c>
      <c r="HP340" s="197"/>
    </row>
    <row r="341" spans="1:224" x14ac:dyDescent="0.3">
      <c r="A341" s="60">
        <v>40924</v>
      </c>
      <c r="B341" s="135">
        <v>2811</v>
      </c>
      <c r="C341" s="40">
        <f t="shared" si="49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2">
        <v>2595.54</v>
      </c>
      <c r="U341" s="3">
        <v>2014.91</v>
      </c>
      <c r="AJ341" s="2">
        <f t="shared" si="50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G341" s="12">
        <f t="shared" si="51"/>
        <v>3005.4</v>
      </c>
      <c r="HH341" s="2">
        <f t="shared" si="52"/>
        <v>2452.2200000000003</v>
      </c>
      <c r="HI341" s="3">
        <f t="shared" si="53"/>
        <v>2384.12</v>
      </c>
      <c r="HP341" s="197"/>
    </row>
    <row r="342" spans="1:224" x14ac:dyDescent="0.3">
      <c r="A342" s="60">
        <v>40925</v>
      </c>
      <c r="B342" s="135">
        <v>2815</v>
      </c>
      <c r="C342" s="40">
        <f t="shared" si="49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2">
        <v>2582.58</v>
      </c>
      <c r="U342" s="3">
        <v>2004.59</v>
      </c>
      <c r="AJ342" s="2">
        <f t="shared" si="50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G342" s="12">
        <f t="shared" si="51"/>
        <v>2985.46</v>
      </c>
      <c r="HH342" s="2">
        <f t="shared" si="52"/>
        <v>2456.3000000000002</v>
      </c>
      <c r="HI342" s="3">
        <f t="shared" si="53"/>
        <v>2387.8000000000002</v>
      </c>
      <c r="HP342" s="197"/>
    </row>
    <row r="343" spans="1:224" x14ac:dyDescent="0.3">
      <c r="A343" s="60">
        <v>40926</v>
      </c>
      <c r="B343" s="135">
        <v>2800</v>
      </c>
      <c r="C343" s="40">
        <f t="shared" si="49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2">
        <v>2591.8000000000002</v>
      </c>
      <c r="U343" s="3">
        <v>2015.51</v>
      </c>
      <c r="AJ343" s="2">
        <f t="shared" si="50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G343" s="12">
        <f t="shared" si="51"/>
        <v>2995.59</v>
      </c>
      <c r="HH343" s="2">
        <f t="shared" si="52"/>
        <v>2441</v>
      </c>
      <c r="HI343" s="3">
        <f t="shared" si="53"/>
        <v>2374</v>
      </c>
      <c r="HP343" s="197"/>
    </row>
    <row r="344" spans="1:224" x14ac:dyDescent="0.3">
      <c r="A344" s="60">
        <v>40927</v>
      </c>
      <c r="B344" s="135">
        <v>2762</v>
      </c>
      <c r="C344" s="40">
        <f t="shared" si="49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2">
        <v>2564.25</v>
      </c>
      <c r="U344" s="3">
        <v>1991.48</v>
      </c>
      <c r="AJ344" s="2">
        <f t="shared" si="50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G344" s="12">
        <f t="shared" si="51"/>
        <v>2969.69</v>
      </c>
      <c r="HH344" s="2">
        <f t="shared" si="52"/>
        <v>2402.2400000000002</v>
      </c>
      <c r="HI344" s="3">
        <f t="shared" si="53"/>
        <v>2339.04</v>
      </c>
      <c r="HP344" s="197"/>
    </row>
    <row r="345" spans="1:224" x14ac:dyDescent="0.3">
      <c r="A345" s="60">
        <v>40928</v>
      </c>
      <c r="B345" s="135">
        <v>2755</v>
      </c>
      <c r="C345" s="40">
        <f t="shared" si="49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2">
        <v>2552.0100000000002</v>
      </c>
      <c r="U345" s="3">
        <v>1980.8</v>
      </c>
      <c r="AJ345" s="2">
        <f t="shared" si="50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G345" s="12">
        <f t="shared" si="51"/>
        <v>2958.17</v>
      </c>
      <c r="HH345" s="2">
        <f t="shared" si="52"/>
        <v>2395.1</v>
      </c>
      <c r="HI345" s="3">
        <f t="shared" si="53"/>
        <v>2332.6</v>
      </c>
      <c r="HP345" s="197"/>
    </row>
    <row r="346" spans="1:224" x14ac:dyDescent="0.3">
      <c r="A346" s="60">
        <v>40931</v>
      </c>
      <c r="B346" s="135">
        <v>2768</v>
      </c>
      <c r="C346" s="40">
        <f t="shared" si="49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2">
        <v>2588.35</v>
      </c>
      <c r="U346" s="3">
        <v>2015.33</v>
      </c>
      <c r="AJ346" s="2">
        <f t="shared" si="50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G346" s="12">
        <f t="shared" si="51"/>
        <v>2985.75</v>
      </c>
      <c r="HH346" s="2">
        <f t="shared" si="52"/>
        <v>2408.36</v>
      </c>
      <c r="HI346" s="3">
        <f t="shared" si="53"/>
        <v>2344.56</v>
      </c>
      <c r="HP346" s="197"/>
    </row>
    <row r="347" spans="1:224" x14ac:dyDescent="0.3">
      <c r="A347" s="60">
        <v>40932</v>
      </c>
      <c r="B347" s="135">
        <v>2798</v>
      </c>
      <c r="C347" s="40">
        <f t="shared" si="49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2">
        <v>2614.2199999999998</v>
      </c>
      <c r="U347" s="3">
        <v>2041.65</v>
      </c>
      <c r="AJ347" s="2">
        <f t="shared" si="50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G347" s="12">
        <f t="shared" si="51"/>
        <v>2979.95</v>
      </c>
      <c r="HH347" s="2">
        <f t="shared" si="52"/>
        <v>2438.96</v>
      </c>
      <c r="HI347" s="3">
        <f t="shared" si="53"/>
        <v>2372.1600000000003</v>
      </c>
      <c r="HP347" s="197"/>
    </row>
    <row r="348" spans="1:224" x14ac:dyDescent="0.3">
      <c r="A348" s="60">
        <v>40933</v>
      </c>
      <c r="B348" s="135">
        <v>2820</v>
      </c>
      <c r="C348" s="40">
        <f t="shared" si="49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2">
        <v>2620.48</v>
      </c>
      <c r="U348" s="3">
        <v>2047.13</v>
      </c>
      <c r="AJ348" s="2">
        <f t="shared" si="50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G348" s="12">
        <f t="shared" si="51"/>
        <v>2985.75</v>
      </c>
      <c r="HH348" s="2">
        <f t="shared" si="52"/>
        <v>2461.4</v>
      </c>
      <c r="HI348" s="3">
        <f t="shared" si="53"/>
        <v>2392.4</v>
      </c>
      <c r="HP348" s="197"/>
    </row>
    <row r="349" spans="1:224" x14ac:dyDescent="0.3">
      <c r="A349" s="60">
        <v>40934</v>
      </c>
      <c r="B349" s="135">
        <v>2799</v>
      </c>
      <c r="C349" s="40">
        <f t="shared" si="49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2">
        <v>2643.12</v>
      </c>
      <c r="U349" s="3">
        <v>2064.56</v>
      </c>
      <c r="AJ349" s="2">
        <f t="shared" si="50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G349" s="12">
        <f t="shared" si="51"/>
        <v>2994.35</v>
      </c>
      <c r="HH349" s="2">
        <f t="shared" si="52"/>
        <v>2439.98</v>
      </c>
      <c r="HI349" s="3">
        <f t="shared" si="53"/>
        <v>2373.08</v>
      </c>
      <c r="HP349" s="197"/>
    </row>
    <row r="350" spans="1:224" x14ac:dyDescent="0.3">
      <c r="A350" s="60">
        <v>40935</v>
      </c>
      <c r="B350" s="135">
        <v>2794</v>
      </c>
      <c r="C350" s="40">
        <f t="shared" ref="C350:C413" si="54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2">
        <v>2658.77</v>
      </c>
      <c r="U350" s="3">
        <v>2081.89</v>
      </c>
      <c r="AJ350" s="2">
        <f t="shared" si="50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G350" s="12">
        <f t="shared" si="51"/>
        <v>2979.65</v>
      </c>
      <c r="HH350" s="2">
        <f t="shared" si="52"/>
        <v>2434.88</v>
      </c>
      <c r="HI350" s="3">
        <f t="shared" si="53"/>
        <v>2368.48</v>
      </c>
      <c r="HP350" s="197"/>
    </row>
    <row r="351" spans="1:224" x14ac:dyDescent="0.3">
      <c r="A351" s="60">
        <v>40938</v>
      </c>
      <c r="B351" s="135">
        <v>2793</v>
      </c>
      <c r="C351" s="40">
        <f t="shared" si="54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2">
        <v>2623.69</v>
      </c>
      <c r="U351" s="3">
        <v>2049.39</v>
      </c>
      <c r="AJ351" s="2">
        <f t="shared" si="50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G351" s="12">
        <f t="shared" si="51"/>
        <v>2962.01</v>
      </c>
      <c r="HH351" s="2">
        <f t="shared" si="52"/>
        <v>2433.86</v>
      </c>
      <c r="HI351" s="3">
        <f t="shared" si="53"/>
        <v>2367.56</v>
      </c>
      <c r="HP351" s="197"/>
    </row>
    <row r="352" spans="1:224" x14ac:dyDescent="0.3">
      <c r="A352" s="60">
        <v>40939</v>
      </c>
      <c r="B352" s="135">
        <v>2768</v>
      </c>
      <c r="C352" s="40">
        <f t="shared" si="54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2">
        <v>2649.39</v>
      </c>
      <c r="U352" s="3">
        <v>2071.87</v>
      </c>
      <c r="AJ352" s="2">
        <f t="shared" si="50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G352" s="12">
        <f t="shared" si="51"/>
        <v>2985.53</v>
      </c>
      <c r="HH352" s="2">
        <f t="shared" si="52"/>
        <v>2408.36</v>
      </c>
      <c r="HI352" s="3">
        <f t="shared" si="53"/>
        <v>2344.56</v>
      </c>
      <c r="HP352" s="197"/>
    </row>
    <row r="353" spans="1:224" x14ac:dyDescent="0.3">
      <c r="A353" s="60">
        <v>40940</v>
      </c>
      <c r="B353" s="135">
        <v>2829</v>
      </c>
      <c r="C353" s="40">
        <f t="shared" si="54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2">
        <v>2644.56</v>
      </c>
      <c r="U353" s="3">
        <v>2072.9899999999998</v>
      </c>
      <c r="AJ353" s="2">
        <f t="shared" si="50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G353" s="12">
        <f t="shared" si="51"/>
        <v>2977.3</v>
      </c>
      <c r="HH353" s="2">
        <f t="shared" si="52"/>
        <v>2470.58</v>
      </c>
      <c r="HI353" s="3">
        <f t="shared" si="53"/>
        <v>2400.6800000000003</v>
      </c>
      <c r="HP353" s="197"/>
    </row>
    <row r="354" spans="1:224" x14ac:dyDescent="0.3">
      <c r="A354" s="60">
        <v>40941</v>
      </c>
      <c r="B354" s="135">
        <v>2829</v>
      </c>
      <c r="C354" s="40">
        <f t="shared" si="54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2">
        <v>2687.81</v>
      </c>
      <c r="U354" s="3">
        <v>2123.81</v>
      </c>
      <c r="AJ354" s="2">
        <f t="shared" si="50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G354" s="12">
        <f t="shared" si="51"/>
        <v>3013.06</v>
      </c>
      <c r="HH354" s="2">
        <f t="shared" si="52"/>
        <v>2470.58</v>
      </c>
      <c r="HI354" s="3">
        <f t="shared" si="53"/>
        <v>2400.6800000000003</v>
      </c>
      <c r="HP354" s="197"/>
    </row>
    <row r="355" spans="1:224" x14ac:dyDescent="0.3">
      <c r="A355" s="60">
        <v>40942</v>
      </c>
      <c r="B355" s="135">
        <v>2811</v>
      </c>
      <c r="C355" s="40">
        <f t="shared" si="54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2">
        <v>2646.93</v>
      </c>
      <c r="U355" s="3">
        <v>2084.4299999999998</v>
      </c>
      <c r="AJ355" s="2">
        <f t="shared" si="50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G355" s="12">
        <f t="shared" si="51"/>
        <v>2996.24</v>
      </c>
      <c r="HH355" s="2">
        <f t="shared" si="52"/>
        <v>2452.2200000000003</v>
      </c>
      <c r="HI355" s="3">
        <f t="shared" si="53"/>
        <v>2384.12</v>
      </c>
      <c r="HP355" s="197"/>
    </row>
    <row r="356" spans="1:224" x14ac:dyDescent="0.3">
      <c r="A356" s="60">
        <v>40945</v>
      </c>
      <c r="B356" s="135">
        <v>2796</v>
      </c>
      <c r="C356" s="40">
        <f t="shared" si="54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2">
        <v>2609.67</v>
      </c>
      <c r="U356" s="3">
        <v>2050.7800000000002</v>
      </c>
      <c r="AJ356" s="2">
        <f t="shared" si="50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G356" s="12">
        <f t="shared" si="51"/>
        <v>2968.97</v>
      </c>
      <c r="HH356" s="2">
        <f t="shared" si="52"/>
        <v>2436.92</v>
      </c>
      <c r="HI356" s="3">
        <f t="shared" si="53"/>
        <v>2370.3200000000002</v>
      </c>
      <c r="HP356" s="197"/>
    </row>
    <row r="357" spans="1:224" x14ac:dyDescent="0.3">
      <c r="A357" s="60">
        <v>40946</v>
      </c>
      <c r="B357" s="135">
        <v>2779</v>
      </c>
      <c r="C357" s="40">
        <f t="shared" si="54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2">
        <v>2647.81</v>
      </c>
      <c r="U357" s="3">
        <v>2088.5300000000002</v>
      </c>
      <c r="AJ357" s="2">
        <f t="shared" si="50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G357" s="12">
        <f t="shared" si="51"/>
        <v>2968.97</v>
      </c>
      <c r="HH357" s="2">
        <f t="shared" si="52"/>
        <v>2419.58</v>
      </c>
      <c r="HI357" s="3">
        <f t="shared" si="53"/>
        <v>2354.6800000000003</v>
      </c>
      <c r="HP357" s="197"/>
    </row>
    <row r="358" spans="1:224" x14ac:dyDescent="0.3">
      <c r="A358" s="60">
        <v>40947</v>
      </c>
      <c r="B358" s="135">
        <v>2774</v>
      </c>
      <c r="C358" s="40">
        <f t="shared" si="54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2">
        <v>2658.78</v>
      </c>
      <c r="U358" s="3">
        <v>2099.0300000000002</v>
      </c>
      <c r="AJ358" s="2">
        <f t="shared" si="50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G358" s="12">
        <f t="shared" si="51"/>
        <v>2972</v>
      </c>
      <c r="HH358" s="2">
        <f t="shared" si="52"/>
        <v>2414.48</v>
      </c>
      <c r="HI358" s="3">
        <f t="shared" si="53"/>
        <v>2350.08</v>
      </c>
      <c r="HP358" s="197"/>
    </row>
    <row r="359" spans="1:224" x14ac:dyDescent="0.3">
      <c r="A359" s="60">
        <v>40948</v>
      </c>
      <c r="B359" s="135">
        <v>2789</v>
      </c>
      <c r="C359" s="40">
        <f t="shared" si="54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2">
        <v>2681.65</v>
      </c>
      <c r="U359" s="3">
        <v>2106.59</v>
      </c>
      <c r="AJ359" s="2">
        <f t="shared" si="50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G359" s="12">
        <f t="shared" si="51"/>
        <v>2972</v>
      </c>
      <c r="HH359" s="2">
        <f t="shared" si="52"/>
        <v>2429.7800000000002</v>
      </c>
      <c r="HI359" s="3">
        <f t="shared" si="53"/>
        <v>2363.88</v>
      </c>
      <c r="HP359" s="197"/>
    </row>
    <row r="360" spans="1:224" x14ac:dyDescent="0.3">
      <c r="A360" s="60">
        <v>40949</v>
      </c>
      <c r="B360" s="135">
        <v>2790</v>
      </c>
      <c r="C360" s="40">
        <f t="shared" si="54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2">
        <v>2676.43</v>
      </c>
      <c r="U360" s="3">
        <v>2100.29</v>
      </c>
      <c r="AJ360" s="2">
        <f t="shared" si="50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G360" s="12">
        <f t="shared" si="51"/>
        <v>2981.09</v>
      </c>
      <c r="HH360" s="2">
        <f t="shared" si="52"/>
        <v>2430.8000000000002</v>
      </c>
      <c r="HI360" s="3">
        <f t="shared" si="53"/>
        <v>2364.8000000000002</v>
      </c>
      <c r="HP360" s="197"/>
    </row>
    <row r="361" spans="1:224" x14ac:dyDescent="0.3">
      <c r="A361" s="60">
        <v>40952</v>
      </c>
      <c r="B361" s="135">
        <v>2779</v>
      </c>
      <c r="C361" s="40">
        <f t="shared" si="54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2">
        <v>2641.26</v>
      </c>
      <c r="U361" s="3">
        <v>2062.4499999999998</v>
      </c>
      <c r="AJ361" s="2">
        <f t="shared" si="50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G361" s="12">
        <f t="shared" si="51"/>
        <v>3005.33</v>
      </c>
      <c r="HH361" s="2">
        <f t="shared" si="52"/>
        <v>2419.58</v>
      </c>
      <c r="HI361" s="3">
        <f t="shared" si="53"/>
        <v>2354.6800000000003</v>
      </c>
      <c r="HP361" s="197"/>
    </row>
    <row r="362" spans="1:224" x14ac:dyDescent="0.3">
      <c r="A362" s="60">
        <v>40953</v>
      </c>
      <c r="B362" s="135">
        <v>2789</v>
      </c>
      <c r="C362" s="40">
        <f t="shared" si="54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2">
        <v>2635.52</v>
      </c>
      <c r="U362" s="3">
        <v>2055.63</v>
      </c>
      <c r="AJ362" s="2">
        <f t="shared" si="50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G362" s="12">
        <f t="shared" si="51"/>
        <v>2991.08</v>
      </c>
      <c r="HH362" s="2">
        <f t="shared" si="52"/>
        <v>2429.7800000000002</v>
      </c>
      <c r="HI362" s="3">
        <f t="shared" si="53"/>
        <v>2363.88</v>
      </c>
      <c r="HP362" s="197"/>
    </row>
    <row r="363" spans="1:224" x14ac:dyDescent="0.3">
      <c r="A363" s="60">
        <v>40954</v>
      </c>
      <c r="B363" s="135">
        <v>2774</v>
      </c>
      <c r="C363" s="40">
        <f t="shared" si="54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2">
        <v>2626.42</v>
      </c>
      <c r="U363" s="3">
        <v>2045.87</v>
      </c>
      <c r="AJ363" s="2">
        <f t="shared" si="50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G363" s="12">
        <f t="shared" si="51"/>
        <v>2997.08</v>
      </c>
      <c r="HH363" s="2">
        <f t="shared" si="52"/>
        <v>2414.48</v>
      </c>
      <c r="HI363" s="3">
        <f t="shared" si="53"/>
        <v>2350.08</v>
      </c>
      <c r="HP363" s="197"/>
    </row>
    <row r="364" spans="1:224" x14ac:dyDescent="0.3">
      <c r="A364" s="60">
        <v>40955</v>
      </c>
      <c r="B364" s="135">
        <v>2778</v>
      </c>
      <c r="C364" s="40">
        <f t="shared" si="54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2">
        <v>2639.4</v>
      </c>
      <c r="U364" s="3">
        <v>2072.67</v>
      </c>
      <c r="AJ364" s="2">
        <f t="shared" si="50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G364" s="12">
        <f t="shared" si="51"/>
        <v>3001.27</v>
      </c>
      <c r="HH364" s="2">
        <f t="shared" si="52"/>
        <v>2418.56</v>
      </c>
      <c r="HI364" s="3">
        <f t="shared" si="53"/>
        <v>2353.7600000000002</v>
      </c>
      <c r="HP364" s="197"/>
    </row>
    <row r="365" spans="1:224" x14ac:dyDescent="0.3">
      <c r="A365" s="60">
        <v>40956</v>
      </c>
      <c r="B365" s="135">
        <v>2779</v>
      </c>
      <c r="C365" s="40">
        <f t="shared" si="54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2">
        <v>2658.33</v>
      </c>
      <c r="U365" s="3">
        <v>2091.0500000000002</v>
      </c>
      <c r="AJ365" s="2">
        <f t="shared" si="50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G365" s="12">
        <f t="shared" si="51"/>
        <v>3004.26</v>
      </c>
      <c r="HH365" s="2">
        <f t="shared" si="52"/>
        <v>2419.58</v>
      </c>
      <c r="HI365" s="3">
        <f t="shared" si="53"/>
        <v>2354.6800000000003</v>
      </c>
      <c r="HP365" s="197"/>
    </row>
    <row r="366" spans="1:224" x14ac:dyDescent="0.3">
      <c r="A366" s="60">
        <v>40959</v>
      </c>
      <c r="B366" s="135">
        <v>2794</v>
      </c>
      <c r="C366" s="40">
        <f t="shared" si="54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2">
        <v>2669</v>
      </c>
      <c r="U366" s="3">
        <v>2105.5500000000002</v>
      </c>
      <c r="AJ366" s="2">
        <f t="shared" si="50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G366" s="12">
        <f t="shared" si="51"/>
        <v>2971.37</v>
      </c>
      <c r="HH366" s="2">
        <f t="shared" si="52"/>
        <v>2434.88</v>
      </c>
      <c r="HI366" s="3">
        <f t="shared" si="53"/>
        <v>2368.48</v>
      </c>
      <c r="HP366" s="197"/>
    </row>
    <row r="367" spans="1:224" x14ac:dyDescent="0.3">
      <c r="A367" s="60">
        <v>40960</v>
      </c>
      <c r="B367" s="135">
        <v>2775</v>
      </c>
      <c r="C367" s="40">
        <f t="shared" si="54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2">
        <v>2702.24</v>
      </c>
      <c r="U367" s="3">
        <v>2137.38</v>
      </c>
      <c r="AJ367" s="2">
        <f t="shared" si="50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G367" s="12">
        <f t="shared" si="51"/>
        <v>2980.34</v>
      </c>
      <c r="HH367" s="2">
        <f t="shared" si="52"/>
        <v>2415.5</v>
      </c>
      <c r="HI367" s="3">
        <f t="shared" si="53"/>
        <v>2351</v>
      </c>
      <c r="HP367" s="197"/>
    </row>
    <row r="368" spans="1:224" x14ac:dyDescent="0.3">
      <c r="A368" s="60">
        <v>40961</v>
      </c>
      <c r="B368" s="135">
        <v>2750</v>
      </c>
      <c r="C368" s="40">
        <f t="shared" si="54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2">
        <v>2684.38</v>
      </c>
      <c r="U368" s="3">
        <v>2118.2600000000002</v>
      </c>
      <c r="AJ368" s="2">
        <f t="shared" si="50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G368" s="12">
        <f t="shared" si="51"/>
        <v>2992.3</v>
      </c>
      <c r="HH368" s="2">
        <f t="shared" si="52"/>
        <v>2390</v>
      </c>
      <c r="HI368" s="3">
        <f t="shared" si="53"/>
        <v>2328</v>
      </c>
      <c r="HP368" s="197"/>
    </row>
    <row r="369" spans="1:224" x14ac:dyDescent="0.3">
      <c r="A369" s="60">
        <v>40962</v>
      </c>
      <c r="B369" s="135">
        <v>2737</v>
      </c>
      <c r="C369" s="40">
        <f t="shared" si="54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2">
        <v>2652.34</v>
      </c>
      <c r="U369" s="3">
        <v>2088.35</v>
      </c>
      <c r="AJ369" s="2">
        <f t="shared" si="50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G369" s="12">
        <f t="shared" si="51"/>
        <v>2985.11</v>
      </c>
      <c r="HH369" s="2">
        <f t="shared" si="52"/>
        <v>2376.7400000000002</v>
      </c>
      <c r="HI369" s="3">
        <f t="shared" si="53"/>
        <v>2316.04</v>
      </c>
      <c r="HP369" s="197"/>
    </row>
    <row r="370" spans="1:224" x14ac:dyDescent="0.3">
      <c r="A370" s="60">
        <v>40963</v>
      </c>
      <c r="B370" s="135">
        <v>2734</v>
      </c>
      <c r="C370" s="40">
        <f t="shared" si="54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2">
        <v>2622.8</v>
      </c>
      <c r="U370" s="3">
        <v>2062.34</v>
      </c>
      <c r="AJ370" s="2">
        <f t="shared" si="50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G370" s="12">
        <f t="shared" si="51"/>
        <v>2973.4</v>
      </c>
      <c r="HH370" s="2">
        <f t="shared" si="52"/>
        <v>2373.6799999999998</v>
      </c>
      <c r="HI370" s="3">
        <f t="shared" si="53"/>
        <v>2313.2800000000002</v>
      </c>
      <c r="HP370" s="197"/>
    </row>
    <row r="371" spans="1:224" x14ac:dyDescent="0.3">
      <c r="A371" s="60">
        <v>40966</v>
      </c>
      <c r="B371" s="135">
        <v>2753</v>
      </c>
      <c r="C371" s="40">
        <f t="shared" si="54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2">
        <v>2618.3200000000002</v>
      </c>
      <c r="U371" s="3">
        <v>2060.06</v>
      </c>
      <c r="AJ371" s="2">
        <f t="shared" si="50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G371" s="12">
        <f t="shared" si="51"/>
        <v>2955.28</v>
      </c>
      <c r="HH371" s="2">
        <f t="shared" si="52"/>
        <v>2393.06</v>
      </c>
      <c r="HI371" s="3">
        <f t="shared" si="53"/>
        <v>2330.7600000000002</v>
      </c>
      <c r="HP371" s="197"/>
    </row>
    <row r="372" spans="1:224" x14ac:dyDescent="0.3">
      <c r="A372" s="60">
        <v>40967</v>
      </c>
      <c r="B372" s="135">
        <v>2732</v>
      </c>
      <c r="C372" s="40">
        <f t="shared" si="54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2">
        <v>2587.88</v>
      </c>
      <c r="U372" s="3">
        <v>2029.94</v>
      </c>
      <c r="AJ372" s="2">
        <f t="shared" si="50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G372" s="12">
        <f t="shared" si="51"/>
        <v>2955.28</v>
      </c>
      <c r="HH372" s="2">
        <f t="shared" si="52"/>
        <v>2371.64</v>
      </c>
      <c r="HI372" s="3">
        <f t="shared" si="53"/>
        <v>2311.44</v>
      </c>
      <c r="HP372" s="197"/>
    </row>
    <row r="373" spans="1:224" x14ac:dyDescent="0.3">
      <c r="A373" s="60">
        <v>40968</v>
      </c>
      <c r="B373" s="135">
        <v>2715</v>
      </c>
      <c r="C373" s="40">
        <f t="shared" si="54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2">
        <v>2584.37</v>
      </c>
      <c r="U373" s="3">
        <v>2029.33</v>
      </c>
      <c r="AJ373" s="2">
        <f t="shared" si="50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G373" s="12">
        <f t="shared" si="51"/>
        <v>2931.12</v>
      </c>
      <c r="HH373" s="2">
        <f t="shared" si="52"/>
        <v>2354.3000000000002</v>
      </c>
      <c r="HI373" s="3">
        <f t="shared" si="53"/>
        <v>2295.8000000000002</v>
      </c>
      <c r="HP373" s="197"/>
    </row>
    <row r="374" spans="1:224" x14ac:dyDescent="0.3">
      <c r="A374" s="60">
        <v>40969</v>
      </c>
      <c r="B374" s="135">
        <v>2742</v>
      </c>
      <c r="C374" s="40">
        <f t="shared" si="54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2">
        <v>2621.14</v>
      </c>
      <c r="U374" s="3">
        <v>2065.0100000000002</v>
      </c>
      <c r="AJ374" s="2">
        <f t="shared" si="50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G374" s="12">
        <f t="shared" si="51"/>
        <v>2937.16</v>
      </c>
      <c r="HH374" s="2">
        <f t="shared" si="52"/>
        <v>2381.84</v>
      </c>
      <c r="HI374" s="3">
        <f t="shared" si="53"/>
        <v>2320.6400000000003</v>
      </c>
      <c r="HP374" s="197"/>
    </row>
    <row r="375" spans="1:224" x14ac:dyDescent="0.3">
      <c r="A375" s="60">
        <v>40970</v>
      </c>
      <c r="B375" s="135">
        <v>2740</v>
      </c>
      <c r="C375" s="40">
        <f t="shared" si="54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2">
        <v>2645.41</v>
      </c>
      <c r="U375" s="3">
        <v>2087.23</v>
      </c>
      <c r="AJ375" s="2">
        <f t="shared" si="50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G375" s="12">
        <f t="shared" si="51"/>
        <v>2952.26</v>
      </c>
      <c r="HH375" s="2">
        <f t="shared" si="52"/>
        <v>2379.8000000000002</v>
      </c>
      <c r="HI375" s="3">
        <f t="shared" si="53"/>
        <v>2318.8000000000002</v>
      </c>
      <c r="HP375" s="197"/>
    </row>
    <row r="376" spans="1:224" x14ac:dyDescent="0.3">
      <c r="A376" s="60">
        <v>40973</v>
      </c>
      <c r="B376" s="135">
        <v>2769</v>
      </c>
      <c r="C376" s="40">
        <f t="shared" si="54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2">
        <v>2619.3000000000002</v>
      </c>
      <c r="U376" s="3">
        <v>2061.75</v>
      </c>
      <c r="AJ376" s="2">
        <f t="shared" si="50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G376" s="12">
        <f t="shared" si="51"/>
        <v>2949.24</v>
      </c>
      <c r="HH376" s="2">
        <f t="shared" si="52"/>
        <v>2409.38</v>
      </c>
      <c r="HI376" s="3">
        <f t="shared" si="53"/>
        <v>2345.48</v>
      </c>
      <c r="HP376" s="197"/>
    </row>
    <row r="377" spans="1:224" x14ac:dyDescent="0.3">
      <c r="A377" s="60">
        <v>40974</v>
      </c>
      <c r="B377" s="135">
        <v>2775</v>
      </c>
      <c r="C377" s="40">
        <f t="shared" si="54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2">
        <v>2659.71</v>
      </c>
      <c r="U377" s="3">
        <v>2100.67</v>
      </c>
      <c r="AJ377" s="2">
        <f t="shared" si="50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G377" s="12">
        <f t="shared" si="51"/>
        <v>2958.3</v>
      </c>
      <c r="HH377" s="2">
        <f t="shared" si="52"/>
        <v>2415.5</v>
      </c>
      <c r="HI377" s="3">
        <f t="shared" si="53"/>
        <v>2351</v>
      </c>
      <c r="HP377" s="197"/>
    </row>
    <row r="378" spans="1:224" x14ac:dyDescent="0.3">
      <c r="A378" s="60">
        <v>40975</v>
      </c>
      <c r="B378" s="135">
        <v>2770</v>
      </c>
      <c r="C378" s="40">
        <f t="shared" si="54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2">
        <v>2640.34</v>
      </c>
      <c r="U378" s="3">
        <v>2078.63</v>
      </c>
      <c r="AJ378" s="2">
        <f t="shared" si="50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G378" s="12">
        <f t="shared" si="51"/>
        <v>2982.46</v>
      </c>
      <c r="HH378" s="2">
        <f t="shared" si="52"/>
        <v>2410.4</v>
      </c>
      <c r="HI378" s="3">
        <f t="shared" si="53"/>
        <v>2346.4</v>
      </c>
      <c r="HP378" s="197"/>
    </row>
    <row r="379" spans="1:224" x14ac:dyDescent="0.3">
      <c r="A379" s="60">
        <v>40976</v>
      </c>
      <c r="B379" s="135">
        <v>2745</v>
      </c>
      <c r="C379" s="40">
        <f t="shared" si="54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2">
        <v>2596.5300000000002</v>
      </c>
      <c r="U379" s="3">
        <v>2039.22</v>
      </c>
      <c r="AJ379" s="2">
        <f t="shared" si="50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G379" s="12">
        <f t="shared" si="51"/>
        <v>2979.59</v>
      </c>
      <c r="HH379" s="2">
        <f t="shared" si="52"/>
        <v>2384.9</v>
      </c>
      <c r="HI379" s="3">
        <f t="shared" si="53"/>
        <v>2323.4</v>
      </c>
      <c r="HP379" s="197"/>
    </row>
    <row r="380" spans="1:224" x14ac:dyDescent="0.3">
      <c r="A380" s="60">
        <v>40977</v>
      </c>
      <c r="B380" s="135">
        <v>2716</v>
      </c>
      <c r="C380" s="40">
        <f t="shared" si="54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2">
        <v>2615.0100000000002</v>
      </c>
      <c r="U380" s="3">
        <v>2057.15</v>
      </c>
      <c r="AJ380" s="2">
        <f t="shared" si="50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G380" s="12">
        <f t="shared" si="51"/>
        <v>2952.26</v>
      </c>
      <c r="HH380" s="2">
        <f t="shared" si="52"/>
        <v>2355.3200000000002</v>
      </c>
      <c r="HI380" s="3">
        <f t="shared" si="53"/>
        <v>2296.7200000000003</v>
      </c>
      <c r="HP380" s="197"/>
    </row>
    <row r="381" spans="1:224" x14ac:dyDescent="0.3">
      <c r="A381" s="60">
        <v>40980</v>
      </c>
      <c r="B381" s="135">
        <v>2709</v>
      </c>
      <c r="C381" s="40">
        <f t="shared" si="54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2">
        <v>2620.59</v>
      </c>
      <c r="U381" s="3">
        <v>2061.23</v>
      </c>
      <c r="AJ381" s="2">
        <f t="shared" si="50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G381" s="12">
        <f t="shared" si="51"/>
        <v>2964.34</v>
      </c>
      <c r="HH381" s="2">
        <f t="shared" si="52"/>
        <v>2348.1799999999998</v>
      </c>
      <c r="HI381" s="3">
        <f t="shared" si="53"/>
        <v>2290.2800000000002</v>
      </c>
      <c r="HP381" s="197"/>
    </row>
    <row r="382" spans="1:224" x14ac:dyDescent="0.3">
      <c r="A382" s="60">
        <v>40981</v>
      </c>
      <c r="B382" s="135">
        <v>2695</v>
      </c>
      <c r="C382" s="40">
        <f t="shared" si="54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2">
        <v>2635.86</v>
      </c>
      <c r="U382" s="3">
        <v>2076.35</v>
      </c>
      <c r="AJ382" s="2">
        <f t="shared" si="50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G382" s="12">
        <f t="shared" si="51"/>
        <v>2964.34</v>
      </c>
      <c r="HH382" s="2">
        <f t="shared" si="52"/>
        <v>2333.9</v>
      </c>
      <c r="HI382" s="3">
        <f t="shared" si="53"/>
        <v>2277.4</v>
      </c>
      <c r="HP382" s="197"/>
    </row>
    <row r="383" spans="1:224" x14ac:dyDescent="0.3">
      <c r="A383" s="60">
        <v>40982</v>
      </c>
      <c r="B383" s="135">
        <v>2669</v>
      </c>
      <c r="C383" s="40">
        <f t="shared" si="54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2">
        <v>2727.88</v>
      </c>
      <c r="U383" s="3">
        <v>2161.67</v>
      </c>
      <c r="AJ383" s="2">
        <f t="shared" si="50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G383" s="12">
        <f t="shared" si="51"/>
        <v>3012.66</v>
      </c>
      <c r="HH383" s="2">
        <f t="shared" si="52"/>
        <v>2307.38</v>
      </c>
      <c r="HI383" s="3">
        <f t="shared" si="53"/>
        <v>2253.48</v>
      </c>
      <c r="HP383" s="197"/>
    </row>
    <row r="384" spans="1:224" x14ac:dyDescent="0.3">
      <c r="A384" s="60">
        <v>40983</v>
      </c>
      <c r="B384" s="135">
        <v>2685</v>
      </c>
      <c r="C384" s="40">
        <f t="shared" si="54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2">
        <v>2663.39</v>
      </c>
      <c r="U384" s="3">
        <v>2098.9299999999998</v>
      </c>
      <c r="AJ384" s="2">
        <f t="shared" si="50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G384" s="12">
        <f t="shared" si="51"/>
        <v>2980.29</v>
      </c>
      <c r="HH384" s="2">
        <f t="shared" si="52"/>
        <v>2323.7000000000003</v>
      </c>
      <c r="HI384" s="3">
        <f t="shared" si="53"/>
        <v>2268.2000000000003</v>
      </c>
      <c r="HP384" s="197"/>
    </row>
    <row r="385" spans="1:224" x14ac:dyDescent="0.3">
      <c r="A385" s="60">
        <v>40984</v>
      </c>
      <c r="B385" s="135">
        <v>2703</v>
      </c>
      <c r="C385" s="40">
        <f t="shared" si="54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2">
        <v>2660.14</v>
      </c>
      <c r="U385" s="3">
        <v>2106.17</v>
      </c>
      <c r="AJ385" s="2">
        <f t="shared" si="50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G385" s="12">
        <f t="shared" si="51"/>
        <v>2971.77</v>
      </c>
      <c r="HH385" s="2">
        <f t="shared" si="52"/>
        <v>2342.06</v>
      </c>
      <c r="HI385" s="3">
        <f t="shared" si="53"/>
        <v>2284.7600000000002</v>
      </c>
      <c r="HP385" s="197"/>
    </row>
    <row r="386" spans="1:224" x14ac:dyDescent="0.3">
      <c r="A386" s="60">
        <v>40987</v>
      </c>
      <c r="B386" s="135">
        <v>2699</v>
      </c>
      <c r="C386" s="40">
        <f t="shared" si="54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2">
        <v>2662.15</v>
      </c>
      <c r="U386" s="3">
        <v>2109.5500000000002</v>
      </c>
      <c r="AJ386" s="2">
        <f t="shared" si="50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G386" s="12">
        <f t="shared" si="51"/>
        <v>2936.79</v>
      </c>
      <c r="HH386" s="2">
        <f t="shared" si="52"/>
        <v>2337.98</v>
      </c>
      <c r="HI386" s="3">
        <f t="shared" si="53"/>
        <v>2281.08</v>
      </c>
      <c r="HP386" s="197"/>
    </row>
    <row r="387" spans="1:224" x14ac:dyDescent="0.3">
      <c r="A387" s="60">
        <v>40988</v>
      </c>
      <c r="B387" s="135">
        <v>2699</v>
      </c>
      <c r="C387" s="40">
        <f t="shared" si="54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2">
        <v>2654.5</v>
      </c>
      <c r="U387" s="3">
        <v>2101.98</v>
      </c>
      <c r="AJ387" s="2">
        <f t="shared" si="50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G387" s="12">
        <f t="shared" si="51"/>
        <v>2921.49</v>
      </c>
      <c r="HH387" s="2">
        <f t="shared" si="52"/>
        <v>2337.98</v>
      </c>
      <c r="HI387" s="3">
        <f t="shared" si="53"/>
        <v>2281.08</v>
      </c>
      <c r="HP387" s="197"/>
    </row>
    <row r="388" spans="1:224" x14ac:dyDescent="0.3">
      <c r="A388" s="60">
        <v>40989</v>
      </c>
      <c r="B388" s="135">
        <v>2673</v>
      </c>
      <c r="C388" s="40">
        <f t="shared" si="54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2">
        <v>2684.5</v>
      </c>
      <c r="U388" s="3">
        <v>2128.5300000000002</v>
      </c>
      <c r="AJ388" s="2">
        <f t="shared" si="50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G388" s="12">
        <f t="shared" si="51"/>
        <v>2948.12</v>
      </c>
      <c r="HH388" s="2">
        <f t="shared" si="52"/>
        <v>2311.46</v>
      </c>
      <c r="HI388" s="3">
        <f t="shared" si="53"/>
        <v>2257.1600000000003</v>
      </c>
      <c r="HP388" s="197"/>
    </row>
    <row r="389" spans="1:224" x14ac:dyDescent="0.3">
      <c r="A389" s="60">
        <v>40990</v>
      </c>
      <c r="B389" s="135">
        <v>2740</v>
      </c>
      <c r="C389" s="40">
        <f t="shared" si="54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2">
        <v>2654.7</v>
      </c>
      <c r="U389" s="3">
        <v>2107.35</v>
      </c>
      <c r="AJ389" s="2">
        <f t="shared" si="50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G389" s="12">
        <f t="shared" si="51"/>
        <v>2934.51</v>
      </c>
      <c r="HH389" s="2">
        <f t="shared" si="52"/>
        <v>2379.8000000000002</v>
      </c>
      <c r="HI389" s="3">
        <f t="shared" si="53"/>
        <v>2318.8000000000002</v>
      </c>
      <c r="HP389" s="197"/>
    </row>
    <row r="390" spans="1:224" x14ac:dyDescent="0.3">
      <c r="A390" s="60">
        <v>40991</v>
      </c>
      <c r="B390" s="135">
        <v>2740</v>
      </c>
      <c r="C390" s="40">
        <f t="shared" si="54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2">
        <v>2682.29</v>
      </c>
      <c r="U390" s="3">
        <v>2132.63</v>
      </c>
      <c r="AJ390" s="2">
        <f t="shared" si="50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G390" s="12">
        <f t="shared" si="51"/>
        <v>2952.21</v>
      </c>
      <c r="HH390" s="2">
        <f t="shared" si="52"/>
        <v>2379.8000000000002</v>
      </c>
      <c r="HI390" s="3">
        <f t="shared" si="53"/>
        <v>2318.8000000000002</v>
      </c>
      <c r="HP390" s="197"/>
    </row>
    <row r="391" spans="1:224" x14ac:dyDescent="0.3">
      <c r="A391" s="60">
        <v>40994</v>
      </c>
      <c r="B391" s="135">
        <v>2750</v>
      </c>
      <c r="C391" s="40">
        <f t="shared" si="54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2">
        <v>2710.06</v>
      </c>
      <c r="U391" s="3">
        <v>2160.4499999999998</v>
      </c>
      <c r="AJ391" s="2">
        <f t="shared" si="50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G391" s="12">
        <f t="shared" si="51"/>
        <v>2949.26</v>
      </c>
      <c r="HH391" s="2">
        <f t="shared" si="52"/>
        <v>2390</v>
      </c>
      <c r="HI391" s="3">
        <f t="shared" si="53"/>
        <v>2328</v>
      </c>
      <c r="HP391" s="197"/>
    </row>
    <row r="392" spans="1:224" x14ac:dyDescent="0.3">
      <c r="A392" s="60">
        <v>40995</v>
      </c>
      <c r="B392" s="135">
        <v>2739</v>
      </c>
      <c r="C392" s="40">
        <f t="shared" si="54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55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G392" s="12">
        <f t="shared" si="51"/>
        <v>2916.81</v>
      </c>
      <c r="HH392" s="2">
        <f t="shared" si="52"/>
        <v>2378.7800000000002</v>
      </c>
      <c r="HI392" s="3">
        <f t="shared" si="53"/>
        <v>2317.88</v>
      </c>
      <c r="HP392" s="197"/>
    </row>
    <row r="393" spans="1:224" x14ac:dyDescent="0.3">
      <c r="A393" s="60">
        <v>40996</v>
      </c>
      <c r="B393" s="135">
        <v>2730</v>
      </c>
      <c r="C393" s="40">
        <f t="shared" si="54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2">
        <v>2725.95</v>
      </c>
      <c r="U393" s="3">
        <v>2179.23</v>
      </c>
      <c r="AJ393" s="2">
        <f t="shared" si="55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G393" s="12">
        <f t="shared" si="51"/>
        <v>2922.71</v>
      </c>
      <c r="HH393" s="2">
        <f t="shared" si="52"/>
        <v>2369.6</v>
      </c>
      <c r="HI393" s="3">
        <f t="shared" si="53"/>
        <v>2309.6</v>
      </c>
      <c r="HP393" s="197"/>
    </row>
    <row r="394" spans="1:224" x14ac:dyDescent="0.3">
      <c r="A394" s="60">
        <v>40997</v>
      </c>
      <c r="B394" s="135">
        <v>2731</v>
      </c>
      <c r="C394" s="40">
        <f t="shared" si="54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2">
        <v>2769.34</v>
      </c>
      <c r="U394" s="3">
        <v>2217.08</v>
      </c>
      <c r="AJ394" s="2">
        <f t="shared" si="55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G394" s="12">
        <f t="shared" si="51"/>
        <v>2951.27</v>
      </c>
      <c r="HH394" s="2">
        <f t="shared" si="52"/>
        <v>2370.62</v>
      </c>
      <c r="HI394" s="3">
        <f t="shared" si="53"/>
        <v>2310.52</v>
      </c>
      <c r="HP394" s="197"/>
    </row>
    <row r="395" spans="1:224" x14ac:dyDescent="0.3">
      <c r="A395" s="60">
        <v>40998</v>
      </c>
      <c r="B395" s="135">
        <v>2696</v>
      </c>
      <c r="C395" s="40">
        <f t="shared" si="54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2">
        <v>2708.98</v>
      </c>
      <c r="U395" s="3">
        <v>2158.6999999999998</v>
      </c>
      <c r="AJ395" s="2">
        <f t="shared" si="55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G395" s="12">
        <f t="shared" si="51"/>
        <v>2939.55</v>
      </c>
      <c r="HH395" s="2">
        <f t="shared" si="52"/>
        <v>2334.92</v>
      </c>
      <c r="HI395" s="3">
        <f t="shared" si="53"/>
        <v>2278.3200000000002</v>
      </c>
      <c r="HP395" s="197"/>
    </row>
    <row r="396" spans="1:224" x14ac:dyDescent="0.3">
      <c r="A396" s="60">
        <v>41001</v>
      </c>
      <c r="B396" s="135">
        <v>2722</v>
      </c>
      <c r="C396" s="40">
        <f t="shared" si="54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2">
        <v>2705.36</v>
      </c>
      <c r="U396" s="3">
        <v>2157.83</v>
      </c>
      <c r="AJ396" s="2">
        <f t="shared" si="55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G396" s="12">
        <f t="shared" si="51"/>
        <v>2939.25</v>
      </c>
      <c r="HH396" s="2">
        <f t="shared" si="52"/>
        <v>2361.44</v>
      </c>
      <c r="HI396" s="3">
        <f t="shared" si="53"/>
        <v>2302.2400000000002</v>
      </c>
      <c r="HP396" s="197"/>
    </row>
    <row r="397" spans="1:224" x14ac:dyDescent="0.3">
      <c r="A397" s="60">
        <v>41002</v>
      </c>
      <c r="B397" s="135">
        <v>2731</v>
      </c>
      <c r="C397" s="40">
        <f t="shared" si="54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2">
        <v>2745.84</v>
      </c>
      <c r="U397" s="3">
        <v>2193.83</v>
      </c>
      <c r="AJ397" s="2">
        <f t="shared" si="55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G397" s="12">
        <f t="shared" ref="HG397:HG460" si="56">J397+230</f>
        <v>2974.76</v>
      </c>
      <c r="HH397" s="2">
        <f t="shared" ref="HH397:HH460" si="57">B397*1.02-415</f>
        <v>2370.62</v>
      </c>
      <c r="HI397" s="3">
        <f t="shared" ref="HI397:HI460" si="58">B397*0.92-202</f>
        <v>2310.52</v>
      </c>
      <c r="HP397" s="197"/>
    </row>
    <row r="398" spans="1:224" x14ac:dyDescent="0.3">
      <c r="A398" s="60">
        <v>41003</v>
      </c>
      <c r="B398" s="135">
        <v>2762</v>
      </c>
      <c r="C398" s="40">
        <f t="shared" si="54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2">
        <v>2754.83</v>
      </c>
      <c r="U398" s="3">
        <v>2201.0300000000002</v>
      </c>
      <c r="AJ398" s="2">
        <f t="shared" si="55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G398" s="12">
        <f t="shared" si="56"/>
        <v>2989.56</v>
      </c>
      <c r="HH398" s="2">
        <f t="shared" si="57"/>
        <v>2402.2400000000002</v>
      </c>
      <c r="HI398" s="3">
        <f t="shared" si="58"/>
        <v>2339.04</v>
      </c>
      <c r="HP398" s="197"/>
    </row>
    <row r="399" spans="1:224" x14ac:dyDescent="0.3">
      <c r="A399" s="60">
        <v>41004</v>
      </c>
      <c r="B399" s="135">
        <v>2753</v>
      </c>
      <c r="C399" s="40">
        <f t="shared" si="54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2">
        <v>2714.15</v>
      </c>
      <c r="U399" s="3">
        <v>2160.09</v>
      </c>
      <c r="AJ399" s="2">
        <f t="shared" si="55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G399" s="12">
        <f t="shared" si="56"/>
        <v>2933.14</v>
      </c>
      <c r="HH399" s="2">
        <f t="shared" si="57"/>
        <v>2393.06</v>
      </c>
      <c r="HI399" s="3">
        <f t="shared" si="58"/>
        <v>2330.7600000000002</v>
      </c>
      <c r="HP399" s="197"/>
    </row>
    <row r="400" spans="1:224" x14ac:dyDescent="0.3">
      <c r="A400" s="60">
        <v>41009</v>
      </c>
      <c r="B400" s="135">
        <v>2767</v>
      </c>
      <c r="C400" s="40">
        <f t="shared" si="54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2">
        <v>2749.89</v>
      </c>
      <c r="U400" s="3">
        <v>2193.4299999999998</v>
      </c>
      <c r="AJ400" s="2">
        <f t="shared" si="55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G400" s="12">
        <f t="shared" si="56"/>
        <v>2989.35</v>
      </c>
      <c r="HH400" s="2">
        <f t="shared" si="57"/>
        <v>2407.34</v>
      </c>
      <c r="HI400" s="3">
        <f t="shared" si="58"/>
        <v>2343.6400000000003</v>
      </c>
      <c r="HP400" s="197"/>
    </row>
    <row r="401" spans="1:224" x14ac:dyDescent="0.3">
      <c r="A401" s="60">
        <v>41010</v>
      </c>
      <c r="B401" s="135">
        <v>2750</v>
      </c>
      <c r="C401" s="40">
        <f t="shared" si="54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2">
        <v>2791.19</v>
      </c>
      <c r="U401" s="3">
        <v>2230.91</v>
      </c>
      <c r="AJ401" s="2">
        <f t="shared" si="55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G401" s="12">
        <f t="shared" si="56"/>
        <v>3018.64</v>
      </c>
      <c r="HH401" s="2">
        <f t="shared" si="57"/>
        <v>2390</v>
      </c>
      <c r="HI401" s="3">
        <f t="shared" si="58"/>
        <v>2328</v>
      </c>
      <c r="HP401" s="197"/>
    </row>
    <row r="402" spans="1:224" ht="12.75" customHeight="1" x14ac:dyDescent="0.3">
      <c r="A402" s="60">
        <v>41011</v>
      </c>
      <c r="B402" s="135">
        <v>2744</v>
      </c>
      <c r="C402" s="40">
        <f t="shared" si="54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2">
        <v>2807.31</v>
      </c>
      <c r="U402" s="3">
        <v>2246.87</v>
      </c>
      <c r="AJ402" s="2">
        <f t="shared" si="55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G402" s="12">
        <f t="shared" si="56"/>
        <v>3018.64</v>
      </c>
      <c r="HH402" s="2">
        <f t="shared" si="57"/>
        <v>2383.88</v>
      </c>
      <c r="HI402" s="3">
        <f t="shared" si="58"/>
        <v>2322.48</v>
      </c>
      <c r="HP402" s="197"/>
    </row>
    <row r="403" spans="1:224" x14ac:dyDescent="0.3">
      <c r="A403" s="60">
        <v>41012</v>
      </c>
      <c r="B403" s="135">
        <v>2742</v>
      </c>
      <c r="C403" s="40">
        <f t="shared" si="54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2">
        <v>2786.33</v>
      </c>
      <c r="U403" s="3">
        <v>2229.83</v>
      </c>
      <c r="AJ403" s="2">
        <f t="shared" si="55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G403" s="12">
        <f t="shared" si="56"/>
        <v>2986.42</v>
      </c>
      <c r="HH403" s="2">
        <f t="shared" si="57"/>
        <v>2381.84</v>
      </c>
      <c r="HI403" s="3">
        <f t="shared" si="58"/>
        <v>2320.6400000000003</v>
      </c>
      <c r="HP403" s="197"/>
    </row>
    <row r="404" spans="1:224" x14ac:dyDescent="0.3">
      <c r="A404" s="60">
        <v>41015</v>
      </c>
      <c r="B404" s="135">
        <v>2722</v>
      </c>
      <c r="C404" s="40">
        <f t="shared" si="54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2">
        <v>2797.25</v>
      </c>
      <c r="U404" s="3">
        <v>2237.9299999999998</v>
      </c>
      <c r="AJ404" s="2">
        <f t="shared" si="55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G404" s="12">
        <f t="shared" si="56"/>
        <v>3009.85</v>
      </c>
      <c r="HH404" s="2">
        <f t="shared" si="57"/>
        <v>2361.44</v>
      </c>
      <c r="HI404" s="3">
        <f t="shared" si="58"/>
        <v>2302.2400000000002</v>
      </c>
      <c r="HP404" s="197"/>
    </row>
    <row r="405" spans="1:224" x14ac:dyDescent="0.3">
      <c r="A405" s="60">
        <v>41016</v>
      </c>
      <c r="B405" s="135">
        <v>2705</v>
      </c>
      <c r="C405" s="40">
        <f t="shared" si="54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2">
        <v>2801.92</v>
      </c>
      <c r="U405" s="3">
        <v>2242.89</v>
      </c>
      <c r="AJ405" s="2">
        <f t="shared" si="55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G405" s="12">
        <f t="shared" si="56"/>
        <v>2982.85</v>
      </c>
      <c r="HH405" s="2">
        <f t="shared" si="57"/>
        <v>2344.1</v>
      </c>
      <c r="HI405" s="3">
        <f t="shared" si="58"/>
        <v>2286.6</v>
      </c>
      <c r="HP405" s="197"/>
    </row>
    <row r="406" spans="1:224" x14ac:dyDescent="0.3">
      <c r="A406" s="60">
        <v>41017</v>
      </c>
      <c r="B406" s="135">
        <v>2685</v>
      </c>
      <c r="C406" s="40">
        <f t="shared" si="54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2">
        <v>2810</v>
      </c>
      <c r="U406" s="3">
        <v>2255.63</v>
      </c>
      <c r="AJ406" s="2">
        <f t="shared" si="55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G406" s="12">
        <f t="shared" si="56"/>
        <v>2926.51</v>
      </c>
      <c r="HH406" s="2">
        <f t="shared" si="57"/>
        <v>2323.7000000000003</v>
      </c>
      <c r="HI406" s="3">
        <f t="shared" si="58"/>
        <v>2268.2000000000003</v>
      </c>
      <c r="HP406" s="197"/>
    </row>
    <row r="407" spans="1:224" x14ac:dyDescent="0.3">
      <c r="A407" s="60">
        <v>41018</v>
      </c>
      <c r="B407" s="135">
        <v>2693</v>
      </c>
      <c r="C407" s="40">
        <f t="shared" si="54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2">
        <v>2863.35</v>
      </c>
      <c r="U407" s="3">
        <v>2307.0700000000002</v>
      </c>
      <c r="AJ407" s="2">
        <f t="shared" si="55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G407" s="12">
        <f t="shared" si="56"/>
        <v>2938.02</v>
      </c>
      <c r="HH407" s="2">
        <f t="shared" si="57"/>
        <v>2331.86</v>
      </c>
      <c r="HI407" s="3">
        <f t="shared" si="58"/>
        <v>2275.56</v>
      </c>
      <c r="HP407" s="197"/>
    </row>
    <row r="408" spans="1:224" x14ac:dyDescent="0.3">
      <c r="A408" s="60">
        <v>41019</v>
      </c>
      <c r="B408" s="135">
        <v>2691</v>
      </c>
      <c r="C408" s="40">
        <f t="shared" si="54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2">
        <v>2866.83</v>
      </c>
      <c r="U408" s="3">
        <v>2310.1799999999998</v>
      </c>
      <c r="AJ408" s="2">
        <f t="shared" si="55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G408" s="12">
        <f t="shared" si="56"/>
        <v>2940.9</v>
      </c>
      <c r="HH408" s="2">
        <f t="shared" si="57"/>
        <v>2329.8200000000002</v>
      </c>
      <c r="HI408" s="3">
        <f t="shared" si="58"/>
        <v>2273.7200000000003</v>
      </c>
      <c r="HP408" s="197"/>
    </row>
    <row r="409" spans="1:224" x14ac:dyDescent="0.3">
      <c r="A409" s="60">
        <v>41022</v>
      </c>
      <c r="B409" s="135">
        <v>2685</v>
      </c>
      <c r="C409" s="40">
        <f t="shared" si="54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2">
        <v>2860.78</v>
      </c>
      <c r="U409" s="3">
        <v>2305.5500000000002</v>
      </c>
      <c r="AJ409" s="2">
        <f t="shared" si="55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G409" s="12">
        <f t="shared" si="56"/>
        <v>2889.93</v>
      </c>
      <c r="HH409" s="2">
        <f t="shared" si="57"/>
        <v>2323.7000000000003</v>
      </c>
      <c r="HI409" s="3">
        <f t="shared" si="58"/>
        <v>2268.2000000000003</v>
      </c>
      <c r="HP409" s="197"/>
    </row>
    <row r="410" spans="1:224" x14ac:dyDescent="0.3">
      <c r="A410" s="60">
        <v>41023</v>
      </c>
      <c r="B410" s="135">
        <v>2697</v>
      </c>
      <c r="C410" s="40">
        <f t="shared" si="54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2">
        <v>2842.44</v>
      </c>
      <c r="U410" s="3">
        <v>2288.41</v>
      </c>
      <c r="AJ410" s="2">
        <f t="shared" si="55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G410" s="12">
        <f t="shared" si="56"/>
        <v>2881.44</v>
      </c>
      <c r="HH410" s="2">
        <f t="shared" si="57"/>
        <v>2335.94</v>
      </c>
      <c r="HI410" s="3">
        <f t="shared" si="58"/>
        <v>2279.2400000000002</v>
      </c>
      <c r="HP410" s="197"/>
    </row>
    <row r="411" spans="1:224" x14ac:dyDescent="0.3">
      <c r="A411" s="60">
        <v>41024</v>
      </c>
      <c r="B411" s="135">
        <v>2682</v>
      </c>
      <c r="C411" s="40">
        <f t="shared" si="54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2">
        <v>2858.16</v>
      </c>
      <c r="U411" s="3">
        <v>2303.9699999999998</v>
      </c>
      <c r="AJ411" s="2">
        <f t="shared" si="55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G411" s="12">
        <f t="shared" si="56"/>
        <v>2881.44</v>
      </c>
      <c r="HH411" s="2">
        <f t="shared" si="57"/>
        <v>2320.64</v>
      </c>
      <c r="HI411" s="3">
        <f t="shared" si="58"/>
        <v>2265.44</v>
      </c>
      <c r="HP411" s="197"/>
    </row>
    <row r="412" spans="1:224" x14ac:dyDescent="0.3">
      <c r="A412" s="60">
        <v>41025</v>
      </c>
      <c r="B412" s="135">
        <v>2682</v>
      </c>
      <c r="C412" s="40">
        <f t="shared" si="54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2">
        <v>2850.3</v>
      </c>
      <c r="U412" s="3">
        <v>2296.19</v>
      </c>
      <c r="AJ412" s="2">
        <f t="shared" si="55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G412" s="12">
        <f t="shared" si="56"/>
        <v>2881.44</v>
      </c>
      <c r="HH412" s="2">
        <f t="shared" si="57"/>
        <v>2320.64</v>
      </c>
      <c r="HI412" s="3">
        <f t="shared" si="58"/>
        <v>2265.44</v>
      </c>
      <c r="HP412" s="197"/>
    </row>
    <row r="413" spans="1:224" x14ac:dyDescent="0.3">
      <c r="A413" s="60">
        <v>41026</v>
      </c>
      <c r="B413" s="135">
        <v>2618</v>
      </c>
      <c r="C413" s="40">
        <f t="shared" si="54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2">
        <v>2836.32</v>
      </c>
      <c r="U413" s="3">
        <v>2283.71</v>
      </c>
      <c r="AJ413" s="2">
        <f t="shared" si="55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G413" s="12">
        <f t="shared" si="56"/>
        <v>2870.13</v>
      </c>
      <c r="HH413" s="2">
        <f t="shared" si="57"/>
        <v>2255.36</v>
      </c>
      <c r="HI413" s="3">
        <f t="shared" si="58"/>
        <v>2206.56</v>
      </c>
      <c r="HP413" s="197"/>
    </row>
    <row r="414" spans="1:224" x14ac:dyDescent="0.3">
      <c r="A414" s="60">
        <v>41029</v>
      </c>
      <c r="B414" s="135">
        <v>2641</v>
      </c>
      <c r="C414" s="40">
        <f t="shared" ref="C414:C477" si="59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2">
        <v>2871.14</v>
      </c>
      <c r="U414" s="3">
        <v>2317.83</v>
      </c>
      <c r="AJ414" s="2">
        <f t="shared" si="55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G414" s="12">
        <f t="shared" si="56"/>
        <v>2872.96</v>
      </c>
      <c r="HH414" s="2">
        <f t="shared" si="57"/>
        <v>2278.8200000000002</v>
      </c>
      <c r="HI414" s="3">
        <f t="shared" si="58"/>
        <v>2227.7200000000003</v>
      </c>
      <c r="HP414" s="197"/>
    </row>
    <row r="415" spans="1:224" x14ac:dyDescent="0.3">
      <c r="A415" s="60">
        <v>41030</v>
      </c>
      <c r="B415" s="135">
        <v>2641</v>
      </c>
      <c r="C415" s="40">
        <f t="shared" si="59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2">
        <v>2871.14</v>
      </c>
      <c r="U415" s="3">
        <v>2317.83</v>
      </c>
      <c r="AJ415" s="2">
        <f t="shared" si="55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G415" s="12">
        <f t="shared" si="56"/>
        <v>2872.96</v>
      </c>
      <c r="HH415" s="2">
        <f t="shared" si="57"/>
        <v>2278.8200000000002</v>
      </c>
      <c r="HI415" s="3">
        <f t="shared" si="58"/>
        <v>2227.7200000000003</v>
      </c>
      <c r="HP415" s="197"/>
    </row>
    <row r="416" spans="1:224" x14ac:dyDescent="0.3">
      <c r="A416" s="60">
        <v>41031</v>
      </c>
      <c r="B416" s="135">
        <v>2686</v>
      </c>
      <c r="C416" s="40">
        <f t="shared" si="59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2">
        <v>2871.88</v>
      </c>
      <c r="U416" s="3">
        <v>2319.2399999999998</v>
      </c>
      <c r="AJ416" s="2">
        <f t="shared" si="55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G416" s="12">
        <f t="shared" si="56"/>
        <v>2867.3</v>
      </c>
      <c r="HH416" s="2">
        <f t="shared" si="57"/>
        <v>2324.7200000000003</v>
      </c>
      <c r="HI416" s="3">
        <f t="shared" si="58"/>
        <v>2269.12</v>
      </c>
      <c r="HP416" s="197"/>
    </row>
    <row r="417" spans="1:224" x14ac:dyDescent="0.3">
      <c r="A417" s="60">
        <v>41032</v>
      </c>
      <c r="B417" s="135">
        <v>2660</v>
      </c>
      <c r="C417" s="40">
        <f t="shared" si="59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2">
        <v>2849.18</v>
      </c>
      <c r="U417" s="3">
        <v>2289.77</v>
      </c>
      <c r="AJ417" s="2">
        <f t="shared" si="55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G417" s="12">
        <f t="shared" si="56"/>
        <v>2877.18</v>
      </c>
      <c r="HH417" s="2">
        <f t="shared" si="57"/>
        <v>2298.2000000000003</v>
      </c>
      <c r="HI417" s="3">
        <f t="shared" si="58"/>
        <v>2245.2000000000003</v>
      </c>
      <c r="HP417" s="197"/>
    </row>
    <row r="418" spans="1:224" x14ac:dyDescent="0.3">
      <c r="A418" s="60">
        <v>41033</v>
      </c>
      <c r="B418" s="135">
        <v>2670</v>
      </c>
      <c r="C418" s="40">
        <f t="shared" si="59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2">
        <v>2876.54</v>
      </c>
      <c r="U418" s="3">
        <v>2313.36</v>
      </c>
      <c r="AJ418" s="2">
        <f t="shared" si="55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G418" s="12">
        <f t="shared" si="56"/>
        <v>2921.45</v>
      </c>
      <c r="HH418" s="2">
        <f t="shared" si="57"/>
        <v>2308.4</v>
      </c>
      <c r="HI418" s="3">
        <f t="shared" si="58"/>
        <v>2254.4</v>
      </c>
      <c r="HP418" s="197"/>
    </row>
    <row r="419" spans="1:224" x14ac:dyDescent="0.3">
      <c r="A419" s="60">
        <v>41036</v>
      </c>
      <c r="B419" s="135">
        <v>2684</v>
      </c>
      <c r="C419" s="40">
        <f t="shared" si="59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2">
        <v>2901.15</v>
      </c>
      <c r="U419" s="3">
        <v>2335.27</v>
      </c>
      <c r="AJ419" s="2">
        <f t="shared" si="55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G419" s="12">
        <f t="shared" si="56"/>
        <v>2941.53</v>
      </c>
      <c r="HH419" s="2">
        <f t="shared" si="57"/>
        <v>2322.6799999999998</v>
      </c>
      <c r="HI419" s="3">
        <f t="shared" si="58"/>
        <v>2267.2800000000002</v>
      </c>
      <c r="HP419" s="197"/>
    </row>
    <row r="420" spans="1:224" x14ac:dyDescent="0.3">
      <c r="A420" s="60">
        <v>41037</v>
      </c>
      <c r="B420" s="135">
        <v>2749</v>
      </c>
      <c r="C420" s="40">
        <f t="shared" si="59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2">
        <v>2895.71</v>
      </c>
      <c r="U420" s="3">
        <v>2328.84</v>
      </c>
      <c r="AJ420" s="2">
        <f t="shared" si="55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G420" s="12">
        <f t="shared" si="56"/>
        <v>2950.13</v>
      </c>
      <c r="HH420" s="2">
        <f t="shared" si="57"/>
        <v>2388.98</v>
      </c>
      <c r="HI420" s="3">
        <f t="shared" si="58"/>
        <v>2327.08</v>
      </c>
      <c r="HP420" s="197"/>
    </row>
    <row r="421" spans="1:224" x14ac:dyDescent="0.3">
      <c r="A421" s="60">
        <v>41038</v>
      </c>
      <c r="B421" s="135">
        <v>2740</v>
      </c>
      <c r="C421" s="40">
        <f t="shared" si="59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2">
        <v>2876.25</v>
      </c>
      <c r="U421" s="3">
        <v>2309.9299999999998</v>
      </c>
      <c r="AJ421" s="2">
        <f t="shared" si="55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G421" s="12">
        <f t="shared" si="56"/>
        <v>2947.26</v>
      </c>
      <c r="HH421" s="2">
        <f t="shared" si="57"/>
        <v>2379.8000000000002</v>
      </c>
      <c r="HI421" s="3">
        <f t="shared" si="58"/>
        <v>2318.8000000000002</v>
      </c>
      <c r="HP421" s="197"/>
    </row>
    <row r="422" spans="1:224" x14ac:dyDescent="0.3">
      <c r="A422" s="60">
        <v>41039</v>
      </c>
      <c r="B422" s="135">
        <v>2700</v>
      </c>
      <c r="C422" s="40">
        <f t="shared" si="59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2">
        <v>2875.23</v>
      </c>
      <c r="U422" s="3">
        <v>2305.7800000000002</v>
      </c>
      <c r="AJ422" s="2">
        <f t="shared" si="55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G422" s="12">
        <f t="shared" si="56"/>
        <v>2981.13</v>
      </c>
      <c r="HH422" s="2">
        <f t="shared" si="57"/>
        <v>2339</v>
      </c>
      <c r="HI422" s="3">
        <f t="shared" si="58"/>
        <v>2282</v>
      </c>
      <c r="HP422" s="197"/>
    </row>
    <row r="423" spans="1:224" x14ac:dyDescent="0.3">
      <c r="A423" s="60">
        <v>41040</v>
      </c>
      <c r="B423" s="135">
        <v>2701</v>
      </c>
      <c r="C423" s="40">
        <f t="shared" si="59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2">
        <v>2897.08</v>
      </c>
      <c r="U423" s="3">
        <v>2326.0100000000002</v>
      </c>
      <c r="AJ423" s="2">
        <f t="shared" si="55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G423" s="12">
        <f t="shared" si="56"/>
        <v>2992.64</v>
      </c>
      <c r="HH423" s="2">
        <f t="shared" si="57"/>
        <v>2340.02</v>
      </c>
      <c r="HI423" s="3">
        <f t="shared" si="58"/>
        <v>2282.92</v>
      </c>
      <c r="HP423" s="197"/>
    </row>
    <row r="424" spans="1:224" x14ac:dyDescent="0.3">
      <c r="A424" s="60">
        <v>41043</v>
      </c>
      <c r="B424" s="135">
        <v>2719</v>
      </c>
      <c r="C424" s="40">
        <f t="shared" si="59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2">
        <v>2925.37</v>
      </c>
      <c r="U424" s="3">
        <v>2349.4699999999998</v>
      </c>
      <c r="AJ424" s="2">
        <f t="shared" si="55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G424" s="12">
        <f t="shared" si="56"/>
        <v>3030.06</v>
      </c>
      <c r="HH424" s="2">
        <f t="shared" si="57"/>
        <v>2358.38</v>
      </c>
      <c r="HI424" s="3">
        <f t="shared" si="58"/>
        <v>2299.48</v>
      </c>
      <c r="HP424" s="197"/>
    </row>
    <row r="425" spans="1:224" x14ac:dyDescent="0.3">
      <c r="A425" s="60">
        <v>41044</v>
      </c>
      <c r="B425" s="135">
        <v>2727</v>
      </c>
      <c r="C425" s="40">
        <f t="shared" si="59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2">
        <v>2889.35</v>
      </c>
      <c r="U425" s="3">
        <v>2312.4299999999998</v>
      </c>
      <c r="AJ425" s="2">
        <f t="shared" si="55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G425" s="12">
        <f t="shared" si="56"/>
        <v>3041.58</v>
      </c>
      <c r="HH425" s="2">
        <f t="shared" si="57"/>
        <v>2366.54</v>
      </c>
      <c r="HI425" s="3">
        <f t="shared" si="58"/>
        <v>2306.84</v>
      </c>
      <c r="HP425" s="197"/>
    </row>
    <row r="426" spans="1:224" x14ac:dyDescent="0.3">
      <c r="A426" s="60">
        <v>41045</v>
      </c>
      <c r="B426" s="135">
        <v>2754</v>
      </c>
      <c r="C426" s="40">
        <f t="shared" si="59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2">
        <v>2924.66</v>
      </c>
      <c r="U426" s="3">
        <v>2342.84</v>
      </c>
      <c r="AJ426" s="2">
        <f t="shared" si="55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G426" s="12">
        <f t="shared" si="56"/>
        <v>3104.25</v>
      </c>
      <c r="HH426" s="2">
        <f t="shared" si="57"/>
        <v>2394.08</v>
      </c>
      <c r="HI426" s="3">
        <f t="shared" si="58"/>
        <v>2331.6800000000003</v>
      </c>
      <c r="HP426" s="197"/>
    </row>
    <row r="427" spans="1:224" x14ac:dyDescent="0.3">
      <c r="A427" s="60">
        <v>41046</v>
      </c>
      <c r="B427" s="135">
        <v>2821</v>
      </c>
      <c r="C427" s="40">
        <f t="shared" si="59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2">
        <v>2926.35</v>
      </c>
      <c r="U427" s="3">
        <v>2345.21</v>
      </c>
      <c r="AJ427" s="2">
        <f t="shared" si="55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G427" s="12">
        <f t="shared" si="56"/>
        <v>3081.69</v>
      </c>
      <c r="HH427" s="2">
        <f t="shared" si="57"/>
        <v>2462.42</v>
      </c>
      <c r="HI427" s="3">
        <f t="shared" si="58"/>
        <v>2393.3200000000002</v>
      </c>
      <c r="HP427" s="197"/>
    </row>
    <row r="428" spans="1:224" x14ac:dyDescent="0.3">
      <c r="A428" s="60">
        <v>41047</v>
      </c>
      <c r="B428" s="135">
        <v>2855</v>
      </c>
      <c r="C428" s="40">
        <f t="shared" si="59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2">
        <v>2934.73</v>
      </c>
      <c r="U428" s="3">
        <v>2351.75</v>
      </c>
      <c r="AJ428" s="2">
        <f t="shared" si="55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G428" s="12">
        <f t="shared" si="56"/>
        <v>3096.13</v>
      </c>
      <c r="HH428" s="2">
        <f t="shared" si="57"/>
        <v>2497.1</v>
      </c>
      <c r="HI428" s="3">
        <f t="shared" si="58"/>
        <v>2424.6</v>
      </c>
      <c r="HP428" s="197"/>
    </row>
    <row r="429" spans="1:224" x14ac:dyDescent="0.3">
      <c r="A429" s="60">
        <v>41050</v>
      </c>
      <c r="B429" s="135">
        <v>2916</v>
      </c>
      <c r="C429" s="40">
        <f t="shared" si="59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2">
        <v>2932.71</v>
      </c>
      <c r="U429" s="3">
        <v>2354.29</v>
      </c>
      <c r="AJ429" s="2">
        <f t="shared" si="55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G429" s="12">
        <f t="shared" si="56"/>
        <v>3058.58</v>
      </c>
      <c r="HH429" s="2">
        <f t="shared" si="57"/>
        <v>2559.3200000000002</v>
      </c>
      <c r="HI429" s="3">
        <f t="shared" si="58"/>
        <v>2480.7200000000003</v>
      </c>
      <c r="HP429" s="197"/>
    </row>
    <row r="430" spans="1:224" x14ac:dyDescent="0.3">
      <c r="A430" s="60">
        <v>41051</v>
      </c>
      <c r="B430" s="135">
        <v>2876</v>
      </c>
      <c r="C430" s="40">
        <f t="shared" si="59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2">
        <v>2937.61</v>
      </c>
      <c r="U430" s="3">
        <v>2359.4899999999998</v>
      </c>
      <c r="AJ430" s="2">
        <f t="shared" si="55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G430" s="12">
        <f t="shared" si="56"/>
        <v>3097.22</v>
      </c>
      <c r="HH430" s="2">
        <f t="shared" si="57"/>
        <v>2518.52</v>
      </c>
      <c r="HI430" s="3">
        <f t="shared" si="58"/>
        <v>2443.92</v>
      </c>
      <c r="HP430" s="197"/>
    </row>
    <row r="431" spans="1:224" x14ac:dyDescent="0.3">
      <c r="A431" s="60">
        <v>41052</v>
      </c>
      <c r="B431" s="135">
        <v>2910</v>
      </c>
      <c r="C431" s="40">
        <f t="shared" si="59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2">
        <v>2944.87</v>
      </c>
      <c r="U431" s="3">
        <v>2362.4899999999998</v>
      </c>
      <c r="AJ431" s="2">
        <f t="shared" si="55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G431" s="12">
        <f t="shared" si="56"/>
        <v>3132.49</v>
      </c>
      <c r="HH431" s="2">
        <f t="shared" si="57"/>
        <v>2553.2000000000003</v>
      </c>
      <c r="HI431" s="3">
        <f t="shared" si="58"/>
        <v>2475.2000000000003</v>
      </c>
      <c r="HP431" s="197"/>
    </row>
    <row r="432" spans="1:224" x14ac:dyDescent="0.3">
      <c r="A432" s="60">
        <v>41053</v>
      </c>
      <c r="B432" s="135">
        <v>2910</v>
      </c>
      <c r="C432" s="40">
        <f t="shared" si="59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2">
        <v>2893.92</v>
      </c>
      <c r="U432" s="3">
        <v>2310.3200000000002</v>
      </c>
      <c r="AJ432" s="2">
        <f t="shared" si="55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G432" s="12">
        <f t="shared" si="56"/>
        <v>3147.19</v>
      </c>
      <c r="HH432" s="2">
        <f t="shared" si="57"/>
        <v>2553.2000000000003</v>
      </c>
      <c r="HI432" s="3">
        <f t="shared" si="58"/>
        <v>2475.2000000000003</v>
      </c>
      <c r="HP432" s="197"/>
    </row>
    <row r="433" spans="1:224" x14ac:dyDescent="0.3">
      <c r="A433" s="60">
        <v>41054</v>
      </c>
      <c r="B433" s="135">
        <v>2910</v>
      </c>
      <c r="C433" s="40">
        <f t="shared" si="59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2">
        <v>2884.04</v>
      </c>
      <c r="U433" s="3">
        <v>2301.59</v>
      </c>
      <c r="AJ433" s="2">
        <f t="shared" si="55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G433" s="12">
        <f t="shared" si="56"/>
        <v>3180.6</v>
      </c>
      <c r="HH433" s="2">
        <f t="shared" si="57"/>
        <v>2553.2000000000003</v>
      </c>
      <c r="HI433" s="3">
        <f t="shared" si="58"/>
        <v>2475.2000000000003</v>
      </c>
      <c r="HP433" s="197"/>
    </row>
    <row r="434" spans="1:224" x14ac:dyDescent="0.3">
      <c r="A434" s="60">
        <v>41057</v>
      </c>
      <c r="B434" s="135">
        <v>2930</v>
      </c>
      <c r="C434" s="40">
        <f t="shared" si="59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2">
        <v>2867.15</v>
      </c>
      <c r="U434" s="3">
        <v>2284.87</v>
      </c>
      <c r="AJ434" s="2">
        <f t="shared" si="55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G434" s="12">
        <f t="shared" si="56"/>
        <v>3180.6</v>
      </c>
      <c r="HH434" s="2">
        <f t="shared" si="57"/>
        <v>2573.6</v>
      </c>
      <c r="HI434" s="3">
        <f t="shared" si="58"/>
        <v>2493.6</v>
      </c>
      <c r="HP434" s="197"/>
    </row>
    <row r="435" spans="1:224" x14ac:dyDescent="0.3">
      <c r="A435" s="60">
        <v>41058</v>
      </c>
      <c r="B435" s="135">
        <v>2925</v>
      </c>
      <c r="C435" s="40">
        <f t="shared" si="59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2">
        <v>2869.03</v>
      </c>
      <c r="U435" s="3">
        <v>2287.4299999999998</v>
      </c>
      <c r="AJ435" s="2">
        <f t="shared" si="55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G435" s="12">
        <f t="shared" si="56"/>
        <v>3174.62</v>
      </c>
      <c r="HH435" s="2">
        <f t="shared" si="57"/>
        <v>2568.5</v>
      </c>
      <c r="HI435" s="3">
        <f t="shared" si="58"/>
        <v>2489</v>
      </c>
      <c r="HP435" s="197"/>
    </row>
    <row r="436" spans="1:224" x14ac:dyDescent="0.3">
      <c r="A436" s="60">
        <v>41059</v>
      </c>
      <c r="B436" s="135">
        <v>2919</v>
      </c>
      <c r="C436" s="40">
        <f t="shared" si="59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2">
        <v>2850.78</v>
      </c>
      <c r="U436" s="3">
        <v>2270.42</v>
      </c>
      <c r="AJ436" s="2">
        <f t="shared" si="55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G436" s="12">
        <f t="shared" si="56"/>
        <v>3165.66</v>
      </c>
      <c r="HH436" s="2">
        <f t="shared" si="57"/>
        <v>2562.38</v>
      </c>
      <c r="HI436" s="3">
        <f t="shared" si="58"/>
        <v>2483.48</v>
      </c>
      <c r="HP436" s="197"/>
    </row>
    <row r="437" spans="1:224" x14ac:dyDescent="0.3">
      <c r="A437" s="60">
        <v>41060</v>
      </c>
      <c r="B437" s="135">
        <v>2943</v>
      </c>
      <c r="C437" s="40">
        <f t="shared" si="59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2">
        <v>2871.07</v>
      </c>
      <c r="U437" s="3">
        <v>2282.8200000000002</v>
      </c>
      <c r="AJ437" s="2">
        <f t="shared" si="55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G437" s="12">
        <f t="shared" si="56"/>
        <v>3231.43</v>
      </c>
      <c r="HH437" s="2">
        <f t="shared" si="57"/>
        <v>2586.86</v>
      </c>
      <c r="HI437" s="3">
        <f t="shared" si="58"/>
        <v>2505.56</v>
      </c>
      <c r="HP437" s="197"/>
    </row>
    <row r="438" spans="1:224" x14ac:dyDescent="0.3">
      <c r="A438" s="60">
        <v>41061</v>
      </c>
      <c r="B438" s="135">
        <v>2956</v>
      </c>
      <c r="C438" s="40">
        <f t="shared" si="59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2">
        <v>2893.56</v>
      </c>
      <c r="U438" s="3">
        <v>2302.63</v>
      </c>
      <c r="AJ438" s="2">
        <f t="shared" si="55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G438" s="12">
        <f t="shared" si="56"/>
        <v>3252.36</v>
      </c>
      <c r="HH438" s="2">
        <f t="shared" si="57"/>
        <v>2600.12</v>
      </c>
      <c r="HI438" s="3">
        <f t="shared" si="58"/>
        <v>2517.52</v>
      </c>
      <c r="HP438" s="197"/>
    </row>
    <row r="439" spans="1:224" x14ac:dyDescent="0.3">
      <c r="A439" s="60">
        <v>41064</v>
      </c>
      <c r="B439" s="135">
        <v>2889</v>
      </c>
      <c r="C439" s="40">
        <f t="shared" si="59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2">
        <v>2890.34</v>
      </c>
      <c r="U439" s="3">
        <v>2299.8000000000002</v>
      </c>
      <c r="AJ439" s="2">
        <f t="shared" si="55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G439" s="12">
        <f t="shared" si="56"/>
        <v>3249.37</v>
      </c>
      <c r="HH439" s="2">
        <f t="shared" si="57"/>
        <v>2531.7800000000002</v>
      </c>
      <c r="HI439" s="3">
        <f t="shared" si="58"/>
        <v>2455.88</v>
      </c>
      <c r="HP439" s="197"/>
    </row>
    <row r="440" spans="1:224" x14ac:dyDescent="0.3">
      <c r="A440" s="60">
        <v>41065</v>
      </c>
      <c r="B440" s="135">
        <v>2912</v>
      </c>
      <c r="C440" s="40">
        <f t="shared" si="59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2">
        <v>2819.68</v>
      </c>
      <c r="U440" s="3">
        <v>2237.54</v>
      </c>
      <c r="AJ440" s="2">
        <f t="shared" si="55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G440" s="12">
        <f t="shared" si="56"/>
        <v>3183.59</v>
      </c>
      <c r="HH440" s="2">
        <f t="shared" si="57"/>
        <v>2555.2400000000002</v>
      </c>
      <c r="HI440" s="3">
        <f t="shared" si="58"/>
        <v>2477.04</v>
      </c>
      <c r="HP440" s="197"/>
    </row>
    <row r="441" spans="1:224" x14ac:dyDescent="0.3">
      <c r="A441" s="60">
        <v>41066</v>
      </c>
      <c r="B441" s="135">
        <v>2865</v>
      </c>
      <c r="C441" s="40">
        <f t="shared" si="59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2">
        <v>2777.23</v>
      </c>
      <c r="U441" s="3">
        <v>2198.3200000000002</v>
      </c>
      <c r="AJ441" s="2">
        <f t="shared" si="55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G441" s="12">
        <f t="shared" si="56"/>
        <v>3159.68</v>
      </c>
      <c r="HH441" s="2">
        <f t="shared" si="57"/>
        <v>2507.3000000000002</v>
      </c>
      <c r="HI441" s="3">
        <f t="shared" si="58"/>
        <v>2433.8000000000002</v>
      </c>
      <c r="HP441" s="197"/>
    </row>
    <row r="442" spans="1:224" x14ac:dyDescent="0.3">
      <c r="A442" s="60">
        <v>41067</v>
      </c>
      <c r="B442" s="135">
        <v>2865</v>
      </c>
      <c r="C442" s="40">
        <f t="shared" si="59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2">
        <v>2820.83</v>
      </c>
      <c r="U442" s="3">
        <v>2237.63</v>
      </c>
      <c r="AJ442" s="2">
        <f t="shared" si="55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G442" s="12">
        <f t="shared" si="56"/>
        <v>3192.56</v>
      </c>
      <c r="HH442" s="2">
        <f t="shared" si="57"/>
        <v>2507.3000000000002</v>
      </c>
      <c r="HI442" s="3">
        <f t="shared" si="58"/>
        <v>2433.8000000000002</v>
      </c>
      <c r="HP442" s="197"/>
    </row>
    <row r="443" spans="1:224" x14ac:dyDescent="0.3">
      <c r="A443" s="60">
        <v>41068</v>
      </c>
      <c r="B443" s="135">
        <v>2934</v>
      </c>
      <c r="C443" s="40">
        <f t="shared" si="59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2">
        <v>2790.77</v>
      </c>
      <c r="U443" s="3">
        <v>2212.0700000000002</v>
      </c>
      <c r="AJ443" s="2">
        <f t="shared" si="55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G443" s="12">
        <f t="shared" si="56"/>
        <v>3181.78</v>
      </c>
      <c r="HH443" s="2">
        <f t="shared" si="57"/>
        <v>2577.6799999999998</v>
      </c>
      <c r="HI443" s="3">
        <f t="shared" si="58"/>
        <v>2497.2800000000002</v>
      </c>
      <c r="HP443" s="197"/>
    </row>
    <row r="444" spans="1:224" x14ac:dyDescent="0.3">
      <c r="A444" s="60">
        <v>41071</v>
      </c>
      <c r="B444" s="135">
        <v>2921</v>
      </c>
      <c r="C444" s="40">
        <f t="shared" si="59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2">
        <v>2780.42</v>
      </c>
      <c r="U444" s="3">
        <v>2201.13</v>
      </c>
      <c r="AJ444" s="2">
        <f t="shared" si="55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G444" s="12">
        <f t="shared" si="56"/>
        <v>3187.82</v>
      </c>
      <c r="HH444" s="2">
        <f t="shared" si="57"/>
        <v>2564.42</v>
      </c>
      <c r="HI444" s="3">
        <f t="shared" si="58"/>
        <v>2485.3200000000002</v>
      </c>
      <c r="HP444" s="197"/>
    </row>
    <row r="445" spans="1:224" x14ac:dyDescent="0.3">
      <c r="A445" s="60">
        <v>41072</v>
      </c>
      <c r="B445" s="135">
        <v>2943</v>
      </c>
      <c r="C445" s="40">
        <f t="shared" si="59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2">
        <v>2819.68</v>
      </c>
      <c r="U445" s="3">
        <v>2237.54</v>
      </c>
      <c r="AJ445" s="2">
        <f t="shared" si="55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G445" s="12">
        <f t="shared" si="56"/>
        <v>3208.97</v>
      </c>
      <c r="HH445" s="2">
        <f t="shared" si="57"/>
        <v>2586.86</v>
      </c>
      <c r="HI445" s="3">
        <f t="shared" si="58"/>
        <v>2505.56</v>
      </c>
      <c r="HP445" s="197"/>
    </row>
    <row r="446" spans="1:224" x14ac:dyDescent="0.3">
      <c r="A446" s="60">
        <v>41073</v>
      </c>
      <c r="B446" s="135">
        <v>2910</v>
      </c>
      <c r="C446" s="40">
        <f t="shared" si="59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2">
        <v>2826.1</v>
      </c>
      <c r="U446" s="3">
        <v>2243.1999999999998</v>
      </c>
      <c r="AJ446" s="2">
        <f t="shared" si="55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G446" s="12">
        <f t="shared" si="56"/>
        <v>3215.01</v>
      </c>
      <c r="HH446" s="2">
        <f t="shared" si="57"/>
        <v>2553.2000000000003</v>
      </c>
      <c r="HI446" s="3">
        <f t="shared" si="58"/>
        <v>2475.2000000000003</v>
      </c>
      <c r="HP446" s="197"/>
    </row>
    <row r="447" spans="1:224" x14ac:dyDescent="0.3">
      <c r="A447" s="60">
        <v>41074</v>
      </c>
      <c r="B447" s="135">
        <v>2928</v>
      </c>
      <c r="C447" s="40">
        <f t="shared" si="59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2">
        <v>2788.97</v>
      </c>
      <c r="U447" s="3">
        <v>2190.09</v>
      </c>
      <c r="AJ447" s="2">
        <f t="shared" si="55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G447" s="12">
        <f t="shared" si="56"/>
        <v>3211.99</v>
      </c>
      <c r="HH447" s="2">
        <f t="shared" si="57"/>
        <v>2571.56</v>
      </c>
      <c r="HI447" s="3">
        <f t="shared" si="58"/>
        <v>2491.7600000000002</v>
      </c>
      <c r="HP447" s="197"/>
    </row>
    <row r="448" spans="1:224" x14ac:dyDescent="0.3">
      <c r="A448" s="60">
        <v>41075</v>
      </c>
      <c r="B448" s="135">
        <v>2935</v>
      </c>
      <c r="C448" s="40">
        <f t="shared" si="59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2">
        <v>2782.63</v>
      </c>
      <c r="U448" s="3">
        <v>2184.5500000000002</v>
      </c>
      <c r="AJ448" s="2">
        <f t="shared" si="55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G448" s="12">
        <f t="shared" si="56"/>
        <v>3205.95</v>
      </c>
      <c r="HH448" s="2">
        <f t="shared" si="57"/>
        <v>2578.7000000000003</v>
      </c>
      <c r="HI448" s="3">
        <f t="shared" si="58"/>
        <v>2498.2000000000003</v>
      </c>
      <c r="HP448" s="197"/>
    </row>
    <row r="449" spans="1:224" x14ac:dyDescent="0.3">
      <c r="A449" s="60">
        <v>41078</v>
      </c>
      <c r="B449" s="135">
        <v>2880</v>
      </c>
      <c r="C449" s="40">
        <f t="shared" si="59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2">
        <v>2725.87</v>
      </c>
      <c r="U449" s="3">
        <v>2132.0700000000002</v>
      </c>
      <c r="AJ449" s="2">
        <f t="shared" si="55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G449" s="12">
        <f t="shared" si="56"/>
        <v>3150.71</v>
      </c>
      <c r="HH449" s="2">
        <f t="shared" si="57"/>
        <v>2522.6</v>
      </c>
      <c r="HI449" s="3">
        <f t="shared" si="58"/>
        <v>2447.6</v>
      </c>
      <c r="HP449" s="197"/>
    </row>
    <row r="450" spans="1:224" x14ac:dyDescent="0.3">
      <c r="A450" s="60">
        <v>41079</v>
      </c>
      <c r="B450" s="135">
        <v>2923</v>
      </c>
      <c r="C450" s="40">
        <f t="shared" si="59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2">
        <v>2738.44</v>
      </c>
      <c r="U450" s="3">
        <v>2143.0300000000002</v>
      </c>
      <c r="AJ450" s="2">
        <f t="shared" si="55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G450" s="12">
        <f t="shared" si="56"/>
        <v>3162.67</v>
      </c>
      <c r="HH450" s="2">
        <f t="shared" si="57"/>
        <v>2566.46</v>
      </c>
      <c r="HI450" s="3">
        <f t="shared" si="58"/>
        <v>2487.1600000000003</v>
      </c>
      <c r="HP450" s="197"/>
    </row>
    <row r="451" spans="1:224" x14ac:dyDescent="0.3">
      <c r="A451" s="60">
        <v>41080</v>
      </c>
      <c r="B451" s="135">
        <v>2945</v>
      </c>
      <c r="C451" s="40">
        <f t="shared" si="59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2">
        <v>2748.45</v>
      </c>
      <c r="U451" s="3">
        <v>2156.63</v>
      </c>
      <c r="AJ451" s="2">
        <f t="shared" si="55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G451" s="12">
        <f t="shared" si="56"/>
        <v>3132.77</v>
      </c>
      <c r="HH451" s="2">
        <f t="shared" si="57"/>
        <v>2588.9</v>
      </c>
      <c r="HI451" s="3">
        <f t="shared" si="58"/>
        <v>2507.4</v>
      </c>
      <c r="HP451" s="197"/>
    </row>
    <row r="452" spans="1:224" x14ac:dyDescent="0.3">
      <c r="A452" s="60">
        <v>41081</v>
      </c>
      <c r="B452" s="135">
        <v>2955</v>
      </c>
      <c r="C452" s="40">
        <f t="shared" si="59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2">
        <v>2818.39</v>
      </c>
      <c r="U452" s="3">
        <v>2212.37</v>
      </c>
      <c r="AJ452" s="2">
        <f t="shared" si="55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G452" s="12">
        <f t="shared" si="56"/>
        <v>3174.62</v>
      </c>
      <c r="HH452" s="2">
        <f t="shared" si="57"/>
        <v>2599.1</v>
      </c>
      <c r="HI452" s="3">
        <f t="shared" si="58"/>
        <v>2516.6</v>
      </c>
      <c r="HP452" s="197"/>
    </row>
    <row r="453" spans="1:224" x14ac:dyDescent="0.3">
      <c r="A453" s="60">
        <v>41082</v>
      </c>
      <c r="B453" s="135">
        <v>2996</v>
      </c>
      <c r="C453" s="40">
        <f t="shared" si="59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2">
        <v>2853.43</v>
      </c>
      <c r="U453" s="3">
        <v>2245.91</v>
      </c>
      <c r="AJ453" s="2">
        <f t="shared" si="55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G453" s="12">
        <f t="shared" si="56"/>
        <v>3225.88</v>
      </c>
      <c r="HH453" s="2">
        <f t="shared" si="57"/>
        <v>2640.92</v>
      </c>
      <c r="HI453" s="3">
        <f t="shared" si="58"/>
        <v>2554.3200000000002</v>
      </c>
      <c r="HP453" s="197"/>
    </row>
    <row r="454" spans="1:224" x14ac:dyDescent="0.3">
      <c r="A454" s="60">
        <v>41085</v>
      </c>
      <c r="B454" s="135">
        <v>3038</v>
      </c>
      <c r="C454" s="40">
        <f t="shared" si="59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2">
        <v>2874.94</v>
      </c>
      <c r="U454" s="3">
        <v>2265.6799999999998</v>
      </c>
      <c r="AJ454" s="2">
        <f t="shared" si="55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G454" s="12">
        <f t="shared" si="56"/>
        <v>3238.04</v>
      </c>
      <c r="HH454" s="2">
        <f t="shared" si="57"/>
        <v>2683.76</v>
      </c>
      <c r="HI454" s="3">
        <f t="shared" si="58"/>
        <v>2592.96</v>
      </c>
      <c r="HP454" s="197"/>
    </row>
    <row r="455" spans="1:224" x14ac:dyDescent="0.3">
      <c r="A455" s="60">
        <v>41086</v>
      </c>
      <c r="B455" s="135">
        <v>3069</v>
      </c>
      <c r="C455" s="40">
        <f t="shared" si="59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2">
        <v>2962.98</v>
      </c>
      <c r="U455" s="3">
        <v>2350.54</v>
      </c>
      <c r="AJ455" s="2">
        <f t="shared" si="55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G455" s="12">
        <f t="shared" si="56"/>
        <v>3299.07</v>
      </c>
      <c r="HH455" s="2">
        <f t="shared" si="57"/>
        <v>2715.38</v>
      </c>
      <c r="HI455" s="3">
        <f t="shared" si="58"/>
        <v>2621.48</v>
      </c>
      <c r="HP455" s="197"/>
    </row>
    <row r="456" spans="1:224" x14ac:dyDescent="0.3">
      <c r="A456" s="60">
        <v>41087</v>
      </c>
      <c r="B456" s="135">
        <v>3092</v>
      </c>
      <c r="C456" s="40">
        <f t="shared" si="59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60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G456" s="12">
        <f t="shared" si="56"/>
        <v>3286.71</v>
      </c>
      <c r="HH456" s="2">
        <f t="shared" si="57"/>
        <v>2738.84</v>
      </c>
      <c r="HI456" s="3">
        <f t="shared" si="58"/>
        <v>2642.6400000000003</v>
      </c>
      <c r="HP456" s="197"/>
    </row>
    <row r="457" spans="1:224" x14ac:dyDescent="0.3">
      <c r="A457" s="60">
        <v>41088</v>
      </c>
      <c r="B457" s="135">
        <v>3190</v>
      </c>
      <c r="C457" s="40">
        <f t="shared" si="59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60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G457" s="12">
        <f t="shared" si="56"/>
        <v>3303.75</v>
      </c>
      <c r="HH457" s="2">
        <f t="shared" si="57"/>
        <v>2838.8</v>
      </c>
      <c r="HI457" s="3">
        <f t="shared" si="58"/>
        <v>2732.8</v>
      </c>
      <c r="HP457" s="197"/>
    </row>
    <row r="458" spans="1:224" x14ac:dyDescent="0.3">
      <c r="A458" s="60">
        <v>41089</v>
      </c>
      <c r="B458" s="135">
        <v>3171</v>
      </c>
      <c r="C458" s="40">
        <f t="shared" si="59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2">
        <v>2931.11</v>
      </c>
      <c r="U458" s="3">
        <v>2330.0300000000002</v>
      </c>
      <c r="AJ458" s="2">
        <f t="shared" si="60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G458" s="12">
        <f t="shared" si="56"/>
        <v>3285.95</v>
      </c>
      <c r="HH458" s="2">
        <f t="shared" si="57"/>
        <v>2819.42</v>
      </c>
      <c r="HI458" s="3">
        <f t="shared" si="58"/>
        <v>2715.32</v>
      </c>
      <c r="HP458" s="197"/>
    </row>
    <row r="459" spans="1:224" x14ac:dyDescent="0.3">
      <c r="A459" s="60">
        <v>41092</v>
      </c>
      <c r="B459" s="135">
        <v>3185</v>
      </c>
      <c r="C459" s="40">
        <f t="shared" si="59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2">
        <v>2888.96</v>
      </c>
      <c r="U459" s="3">
        <v>2297.5300000000002</v>
      </c>
      <c r="AJ459" s="2">
        <f t="shared" si="60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G459" s="12">
        <f t="shared" si="56"/>
        <v>3233.13</v>
      </c>
      <c r="HH459" s="2">
        <f t="shared" si="57"/>
        <v>2833.7000000000003</v>
      </c>
      <c r="HI459" s="3">
        <f t="shared" si="58"/>
        <v>2728.2000000000003</v>
      </c>
      <c r="HP459" s="197"/>
    </row>
    <row r="460" spans="1:224" x14ac:dyDescent="0.3">
      <c r="A460" s="60">
        <v>41093</v>
      </c>
      <c r="B460" s="135">
        <v>3203</v>
      </c>
      <c r="C460" s="40">
        <f t="shared" si="59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2">
        <v>2894.5</v>
      </c>
      <c r="U460" s="3">
        <v>2305.9699999999998</v>
      </c>
      <c r="AJ460" s="2">
        <f t="shared" si="60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G460" s="12">
        <f t="shared" si="56"/>
        <v>3248.85</v>
      </c>
      <c r="HH460" s="2">
        <f t="shared" si="57"/>
        <v>2852.06</v>
      </c>
      <c r="HI460" s="3">
        <f t="shared" si="58"/>
        <v>2744.76</v>
      </c>
      <c r="HP460" s="197"/>
    </row>
    <row r="461" spans="1:224" x14ac:dyDescent="0.3">
      <c r="A461" s="60">
        <v>41094</v>
      </c>
      <c r="B461" s="135">
        <v>3225</v>
      </c>
      <c r="C461" s="40">
        <f t="shared" si="59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2">
        <v>2927.12</v>
      </c>
      <c r="U461" s="3">
        <v>2338.25</v>
      </c>
      <c r="AJ461" s="2">
        <f t="shared" si="60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G461" s="12">
        <f t="shared" ref="HG461:HG524" si="61">J461+230</f>
        <v>3289.62</v>
      </c>
      <c r="HH461" s="2">
        <f t="shared" ref="HH461:HH523" si="62">B461*1.02-415</f>
        <v>2874.5</v>
      </c>
      <c r="HI461" s="3">
        <f t="shared" ref="HI461:HI523" si="63">B461*0.92-202</f>
        <v>2765</v>
      </c>
      <c r="HP461" s="197"/>
    </row>
    <row r="462" spans="1:224" x14ac:dyDescent="0.3">
      <c r="A462" s="60">
        <v>41095</v>
      </c>
      <c r="B462" s="135">
        <v>3230</v>
      </c>
      <c r="C462" s="40">
        <f t="shared" si="59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2">
        <v>2906.93</v>
      </c>
      <c r="U462" s="3">
        <v>2348.48</v>
      </c>
      <c r="AJ462" s="2">
        <f t="shared" si="60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G462" s="12">
        <f t="shared" si="61"/>
        <v>3300.83</v>
      </c>
      <c r="HH462" s="2">
        <f t="shared" si="62"/>
        <v>2879.6</v>
      </c>
      <c r="HI462" s="3">
        <f t="shared" si="63"/>
        <v>2769.6</v>
      </c>
      <c r="HP462" s="197"/>
    </row>
    <row r="463" spans="1:224" x14ac:dyDescent="0.3">
      <c r="A463" s="60">
        <v>41096</v>
      </c>
      <c r="B463" s="135">
        <v>3250</v>
      </c>
      <c r="C463" s="40">
        <f t="shared" si="59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60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G463" s="12">
        <f t="shared" si="61"/>
        <v>3341.9</v>
      </c>
      <c r="HH463" s="2">
        <f t="shared" si="62"/>
        <v>2900</v>
      </c>
      <c r="HI463" s="3">
        <f t="shared" si="63"/>
        <v>2788</v>
      </c>
      <c r="HP463" s="197"/>
    </row>
    <row r="464" spans="1:224" x14ac:dyDescent="0.3">
      <c r="A464" s="60">
        <v>41099</v>
      </c>
      <c r="B464" s="135">
        <v>3339</v>
      </c>
      <c r="C464" s="40">
        <f t="shared" si="59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2">
        <v>2941.07</v>
      </c>
      <c r="U464" s="3">
        <v>2378.98</v>
      </c>
      <c r="AJ464" s="2">
        <f t="shared" si="60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G464" s="12">
        <f t="shared" si="61"/>
        <v>3374.63</v>
      </c>
      <c r="HH464" s="2">
        <f t="shared" si="62"/>
        <v>2990.78</v>
      </c>
      <c r="HI464" s="3">
        <f t="shared" si="63"/>
        <v>2869.88</v>
      </c>
      <c r="HP464" s="197"/>
    </row>
    <row r="465" spans="1:224" x14ac:dyDescent="0.3">
      <c r="A465" s="60">
        <v>41100</v>
      </c>
      <c r="B465" s="135">
        <v>3310</v>
      </c>
      <c r="C465" s="40">
        <f t="shared" si="59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2">
        <v>3012.41</v>
      </c>
      <c r="U465" s="3">
        <v>2449.91</v>
      </c>
      <c r="AJ465" s="2">
        <f t="shared" si="60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G465" s="12">
        <f t="shared" si="61"/>
        <v>3454.41</v>
      </c>
      <c r="HH465" s="2">
        <f t="shared" si="62"/>
        <v>2961.2000000000003</v>
      </c>
      <c r="HI465" s="3">
        <f t="shared" si="63"/>
        <v>2843.2000000000003</v>
      </c>
      <c r="HP465" s="197"/>
    </row>
    <row r="466" spans="1:224" x14ac:dyDescent="0.3">
      <c r="A466" s="60">
        <v>41101</v>
      </c>
      <c r="B466" s="135">
        <v>3328</v>
      </c>
      <c r="C466" s="40">
        <f t="shared" si="59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2">
        <v>2984.02</v>
      </c>
      <c r="U466" s="3">
        <v>2422.14</v>
      </c>
      <c r="AJ466" s="2">
        <f t="shared" si="60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G466" s="12">
        <f t="shared" si="61"/>
        <v>3451.04</v>
      </c>
      <c r="HH466" s="2">
        <f t="shared" si="62"/>
        <v>2979.56</v>
      </c>
      <c r="HI466" s="3">
        <f t="shared" si="63"/>
        <v>2859.76</v>
      </c>
      <c r="HP466" s="197"/>
    </row>
    <row r="467" spans="1:224" x14ac:dyDescent="0.3">
      <c r="A467" s="60">
        <v>41102</v>
      </c>
      <c r="B467" s="135">
        <v>3392</v>
      </c>
      <c r="C467" s="40">
        <f t="shared" si="59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2">
        <v>3007.57</v>
      </c>
      <c r="U467" s="3">
        <v>2436.59</v>
      </c>
      <c r="AJ467" s="2">
        <f t="shared" si="60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G467" s="12">
        <f t="shared" si="61"/>
        <v>3457.79</v>
      </c>
      <c r="HH467" s="2">
        <f t="shared" si="62"/>
        <v>3044.84</v>
      </c>
      <c r="HI467" s="3">
        <f t="shared" si="63"/>
        <v>2918.6400000000003</v>
      </c>
      <c r="HP467" s="197"/>
    </row>
    <row r="468" spans="1:224" x14ac:dyDescent="0.3">
      <c r="A468" s="60">
        <v>41103</v>
      </c>
      <c r="B468" s="135">
        <v>3484</v>
      </c>
      <c r="C468" s="40">
        <f t="shared" si="59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2">
        <v>3044.84</v>
      </c>
      <c r="U468" s="3">
        <v>2479.54</v>
      </c>
      <c r="AJ468" s="2">
        <f t="shared" si="60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G468" s="12">
        <f t="shared" si="61"/>
        <v>3563.39</v>
      </c>
      <c r="HH468" s="2">
        <f t="shared" si="62"/>
        <v>3138.68</v>
      </c>
      <c r="HI468" s="3">
        <f t="shared" si="63"/>
        <v>3003.28</v>
      </c>
      <c r="HP468" s="197"/>
    </row>
    <row r="469" spans="1:224" x14ac:dyDescent="0.3">
      <c r="A469" s="60">
        <v>41106</v>
      </c>
      <c r="B469" s="135">
        <v>3530</v>
      </c>
      <c r="C469" s="40">
        <f t="shared" si="59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2">
        <v>3108.5</v>
      </c>
      <c r="U469" s="3">
        <v>2545.25</v>
      </c>
      <c r="AJ469" s="2">
        <f t="shared" si="60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G469" s="12">
        <f t="shared" si="61"/>
        <v>3535.99</v>
      </c>
      <c r="HH469" s="2">
        <f t="shared" si="62"/>
        <v>3185.6</v>
      </c>
      <c r="HI469" s="3">
        <f t="shared" si="63"/>
        <v>3045.6000000000004</v>
      </c>
      <c r="HP469" s="197"/>
    </row>
    <row r="470" spans="1:224" x14ac:dyDescent="0.3">
      <c r="A470" s="60">
        <v>41107</v>
      </c>
      <c r="B470" s="135">
        <v>3470</v>
      </c>
      <c r="C470" s="40">
        <f t="shared" si="59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2">
        <v>3201.87</v>
      </c>
      <c r="U470" s="3">
        <v>2639.02</v>
      </c>
      <c r="AJ470" s="2">
        <f t="shared" si="60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G470" s="12">
        <f t="shared" si="61"/>
        <v>3522.3</v>
      </c>
      <c r="HH470" s="2">
        <f t="shared" si="62"/>
        <v>3124.4</v>
      </c>
      <c r="HI470" s="3">
        <f t="shared" si="63"/>
        <v>2990.4</v>
      </c>
      <c r="HP470" s="197"/>
    </row>
    <row r="471" spans="1:224" x14ac:dyDescent="0.3">
      <c r="A471" s="60">
        <v>41108</v>
      </c>
      <c r="B471" s="135">
        <v>3415</v>
      </c>
      <c r="C471" s="40">
        <f t="shared" si="59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2">
        <v>3193.58</v>
      </c>
      <c r="U471" s="3">
        <v>2630.81</v>
      </c>
      <c r="AJ471" s="2">
        <f t="shared" si="60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G471" s="12">
        <f t="shared" si="61"/>
        <v>3605.25</v>
      </c>
      <c r="HH471" s="2">
        <f t="shared" si="62"/>
        <v>3068.3</v>
      </c>
      <c r="HI471" s="3">
        <f t="shared" si="63"/>
        <v>2939.8</v>
      </c>
      <c r="HP471" s="197"/>
    </row>
    <row r="472" spans="1:224" x14ac:dyDescent="0.3">
      <c r="A472" s="60">
        <v>41109</v>
      </c>
      <c r="B472" s="135">
        <v>3535</v>
      </c>
      <c r="C472" s="40">
        <f t="shared" si="59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2">
        <v>3174.1</v>
      </c>
      <c r="U472" s="3">
        <v>2612.5500000000002</v>
      </c>
      <c r="AJ472" s="2">
        <f t="shared" si="60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G472" s="12">
        <f t="shared" si="61"/>
        <v>3636</v>
      </c>
      <c r="HH472" s="2">
        <f t="shared" si="62"/>
        <v>3190.7000000000003</v>
      </c>
      <c r="HI472" s="3">
        <f t="shared" si="63"/>
        <v>3050.2000000000003</v>
      </c>
      <c r="HP472" s="197"/>
    </row>
    <row r="473" spans="1:224" x14ac:dyDescent="0.3">
      <c r="A473" s="60">
        <v>41110</v>
      </c>
      <c r="B473" s="135">
        <v>3590</v>
      </c>
      <c r="C473" s="40">
        <f t="shared" si="59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2">
        <v>3211.65</v>
      </c>
      <c r="U473" s="3">
        <v>2650.05</v>
      </c>
      <c r="AJ473" s="2">
        <f t="shared" si="60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G473" s="12">
        <f t="shared" si="61"/>
        <v>3714.98</v>
      </c>
      <c r="HH473" s="2">
        <f t="shared" si="62"/>
        <v>3246.8</v>
      </c>
      <c r="HI473" s="3">
        <f t="shared" si="63"/>
        <v>3100.8</v>
      </c>
      <c r="HP473" s="197"/>
    </row>
    <row r="474" spans="1:224" x14ac:dyDescent="0.3">
      <c r="A474" s="60">
        <v>41113</v>
      </c>
      <c r="B474" s="135">
        <v>3646</v>
      </c>
      <c r="C474" s="40">
        <f t="shared" si="59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2">
        <v>3215.1</v>
      </c>
      <c r="U474" s="3">
        <v>2649.4</v>
      </c>
      <c r="AJ474" s="2">
        <f t="shared" si="60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G474" s="12">
        <f t="shared" si="61"/>
        <v>3759.1</v>
      </c>
      <c r="HH474" s="2">
        <f t="shared" si="62"/>
        <v>3303.92</v>
      </c>
      <c r="HI474" s="3">
        <f t="shared" si="63"/>
        <v>3152.32</v>
      </c>
      <c r="HP474" s="197"/>
    </row>
    <row r="475" spans="1:224" x14ac:dyDescent="0.3">
      <c r="A475" s="60">
        <v>41114</v>
      </c>
      <c r="B475" s="135">
        <v>3600</v>
      </c>
      <c r="C475" s="40">
        <f t="shared" si="59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2">
        <v>3240.59</v>
      </c>
      <c r="U475" s="3">
        <v>2669.2</v>
      </c>
      <c r="AJ475" s="2">
        <f t="shared" si="60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G475" s="12">
        <f t="shared" si="61"/>
        <v>3817.93</v>
      </c>
      <c r="HH475" s="2">
        <f t="shared" si="62"/>
        <v>3257</v>
      </c>
      <c r="HI475" s="3">
        <f t="shared" si="63"/>
        <v>3110</v>
      </c>
      <c r="HP475" s="197"/>
    </row>
    <row r="476" spans="1:224" x14ac:dyDescent="0.3">
      <c r="A476" s="60">
        <v>41115</v>
      </c>
      <c r="B476" s="135">
        <v>3552</v>
      </c>
      <c r="C476" s="40">
        <f t="shared" si="59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2">
        <v>3180.31</v>
      </c>
      <c r="U476" s="3">
        <v>2607.17</v>
      </c>
      <c r="AJ476" s="2">
        <f t="shared" si="60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G476" s="12">
        <f t="shared" si="61"/>
        <v>3843.67</v>
      </c>
      <c r="HH476" s="2">
        <f t="shared" si="62"/>
        <v>3208.04</v>
      </c>
      <c r="HI476" s="3">
        <f t="shared" si="63"/>
        <v>3065.84</v>
      </c>
      <c r="HP476" s="197"/>
    </row>
    <row r="477" spans="1:224" x14ac:dyDescent="0.3">
      <c r="A477" s="60">
        <v>41116</v>
      </c>
      <c r="B477" s="135">
        <v>3562</v>
      </c>
      <c r="C477" s="40">
        <f t="shared" si="59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2">
        <v>3171.23</v>
      </c>
      <c r="U477" s="3">
        <v>2602.25</v>
      </c>
      <c r="AJ477" s="2">
        <f t="shared" si="60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G477" s="12">
        <f t="shared" si="61"/>
        <v>3799.55</v>
      </c>
      <c r="HH477" s="2">
        <f t="shared" si="62"/>
        <v>3218.2400000000002</v>
      </c>
      <c r="HI477" s="3">
        <f t="shared" si="63"/>
        <v>3075.04</v>
      </c>
      <c r="HP477" s="197"/>
    </row>
    <row r="478" spans="1:224" x14ac:dyDescent="0.3">
      <c r="A478" s="60">
        <v>41117</v>
      </c>
      <c r="B478" s="135">
        <v>3478</v>
      </c>
      <c r="C478" s="40">
        <f t="shared" ref="C478:C541" si="64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2">
        <v>3141.84</v>
      </c>
      <c r="U478" s="3">
        <v>2578.25</v>
      </c>
      <c r="AJ478" s="2">
        <f t="shared" si="60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G478" s="12">
        <f t="shared" si="61"/>
        <v>3744.39</v>
      </c>
      <c r="HH478" s="2">
        <f t="shared" si="62"/>
        <v>3132.56</v>
      </c>
      <c r="HI478" s="3">
        <f t="shared" si="63"/>
        <v>2997.76</v>
      </c>
      <c r="HP478" s="197"/>
    </row>
    <row r="479" spans="1:224" x14ac:dyDescent="0.3">
      <c r="A479" s="60">
        <v>41120</v>
      </c>
      <c r="B479" s="135">
        <v>3520</v>
      </c>
      <c r="C479" s="40">
        <f t="shared" si="64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2">
        <v>3149.3</v>
      </c>
      <c r="U479" s="3">
        <v>2588.0100000000002</v>
      </c>
      <c r="AJ479" s="2">
        <f t="shared" si="60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G479" s="12">
        <f t="shared" si="61"/>
        <v>3718.65</v>
      </c>
      <c r="HH479" s="2">
        <f t="shared" si="62"/>
        <v>3175.4</v>
      </c>
      <c r="HI479" s="3">
        <f t="shared" si="63"/>
        <v>3036.4</v>
      </c>
      <c r="HP479" s="197"/>
    </row>
    <row r="480" spans="1:224" x14ac:dyDescent="0.3">
      <c r="A480" s="60">
        <v>41121</v>
      </c>
      <c r="B480" s="135">
        <v>3520</v>
      </c>
      <c r="C480" s="40">
        <f t="shared" si="64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2">
        <v>3191.86</v>
      </c>
      <c r="U480" s="3">
        <v>2627.75</v>
      </c>
      <c r="AJ480" s="2">
        <f t="shared" si="60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G480" s="12">
        <f t="shared" si="61"/>
        <v>3827.75</v>
      </c>
      <c r="HH480" s="2">
        <f t="shared" si="62"/>
        <v>3175.4</v>
      </c>
      <c r="HI480" s="3">
        <f t="shared" si="63"/>
        <v>3036.4</v>
      </c>
      <c r="HP480" s="197"/>
    </row>
    <row r="481" spans="1:224" x14ac:dyDescent="0.3">
      <c r="A481" s="60">
        <v>41122</v>
      </c>
      <c r="B481" s="135">
        <v>3434</v>
      </c>
      <c r="C481" s="40">
        <f t="shared" si="64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2">
        <v>3170.53</v>
      </c>
      <c r="U481" s="3">
        <v>2606.31</v>
      </c>
      <c r="AJ481" s="2">
        <f t="shared" si="60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G481" s="12">
        <f t="shared" si="61"/>
        <v>3831.53</v>
      </c>
      <c r="HH481" s="2">
        <f t="shared" si="62"/>
        <v>3087.68</v>
      </c>
      <c r="HI481" s="3">
        <f t="shared" si="63"/>
        <v>2957.28</v>
      </c>
      <c r="HP481" s="197"/>
    </row>
    <row r="482" spans="1:224" x14ac:dyDescent="0.3">
      <c r="A482" s="60">
        <v>41123</v>
      </c>
      <c r="B482" s="135">
        <v>3435</v>
      </c>
      <c r="C482" s="40">
        <f t="shared" si="64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2">
        <v>3162.7</v>
      </c>
      <c r="U482" s="3">
        <v>2604.4899999999998</v>
      </c>
      <c r="AJ482" s="2">
        <f t="shared" si="60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G482" s="12">
        <f t="shared" si="61"/>
        <v>3857.98</v>
      </c>
      <c r="HH482" s="2">
        <f t="shared" si="62"/>
        <v>3088.7000000000003</v>
      </c>
      <c r="HI482" s="3">
        <f t="shared" si="63"/>
        <v>2958.2000000000003</v>
      </c>
      <c r="HP482" s="197"/>
    </row>
    <row r="483" spans="1:224" x14ac:dyDescent="0.3">
      <c r="A483" s="60">
        <v>41124</v>
      </c>
      <c r="B483" s="135">
        <v>3420</v>
      </c>
      <c r="C483" s="40">
        <f t="shared" si="64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2">
        <v>3122.96</v>
      </c>
      <c r="U483" s="3">
        <v>2564.17</v>
      </c>
      <c r="AJ483" s="2">
        <f t="shared" si="60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G483" s="12">
        <f t="shared" si="61"/>
        <v>3827.07</v>
      </c>
      <c r="HH483" s="2">
        <f t="shared" si="62"/>
        <v>3073.4</v>
      </c>
      <c r="HI483" s="3">
        <f t="shared" si="63"/>
        <v>2944.4</v>
      </c>
      <c r="HP483" s="197"/>
    </row>
    <row r="484" spans="1:224" x14ac:dyDescent="0.3">
      <c r="A484" s="60">
        <v>41127</v>
      </c>
      <c r="B484" s="135">
        <v>3411</v>
      </c>
      <c r="C484" s="40">
        <f t="shared" si="64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2">
        <v>3097.98</v>
      </c>
      <c r="U484" s="3">
        <v>2547.02</v>
      </c>
      <c r="AJ484" s="2">
        <f t="shared" si="60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G484" s="12">
        <f t="shared" si="61"/>
        <v>3741.34</v>
      </c>
      <c r="HH484" s="2">
        <f t="shared" si="62"/>
        <v>3064.2200000000003</v>
      </c>
      <c r="HI484" s="3">
        <f t="shared" si="63"/>
        <v>2936.1200000000003</v>
      </c>
      <c r="HP484" s="197"/>
    </row>
    <row r="485" spans="1:224" x14ac:dyDescent="0.3">
      <c r="A485" s="60">
        <v>41128</v>
      </c>
      <c r="B485" s="135">
        <v>3426</v>
      </c>
      <c r="C485" s="40">
        <f t="shared" si="64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2">
        <v>3136.48</v>
      </c>
      <c r="U485" s="3">
        <v>2583.14</v>
      </c>
      <c r="AJ485" s="2">
        <f t="shared" si="60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G485" s="12">
        <f t="shared" si="61"/>
        <v>3763.71</v>
      </c>
      <c r="HH485" s="2">
        <f t="shared" si="62"/>
        <v>3079.52</v>
      </c>
      <c r="HI485" s="3">
        <f t="shared" si="63"/>
        <v>2949.92</v>
      </c>
      <c r="HP485" s="197"/>
    </row>
    <row r="486" spans="1:224" x14ac:dyDescent="0.3">
      <c r="A486" s="60">
        <v>41129</v>
      </c>
      <c r="B486" s="135">
        <v>3422</v>
      </c>
      <c r="C486" s="40">
        <f t="shared" si="64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2">
        <v>3129.12</v>
      </c>
      <c r="U486" s="3">
        <v>2576.52</v>
      </c>
      <c r="AJ486" s="2">
        <f t="shared" si="60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G486" s="12">
        <f t="shared" si="61"/>
        <v>3756.25</v>
      </c>
      <c r="HH486" s="2">
        <f t="shared" si="62"/>
        <v>3075.44</v>
      </c>
      <c r="HI486" s="3">
        <f t="shared" si="63"/>
        <v>2946.2400000000002</v>
      </c>
      <c r="HP486" s="197"/>
    </row>
    <row r="487" spans="1:224" x14ac:dyDescent="0.3">
      <c r="A487" s="60">
        <v>41130</v>
      </c>
      <c r="B487" s="135">
        <v>3422</v>
      </c>
      <c r="C487" s="40">
        <f t="shared" si="64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2">
        <v>3129.12</v>
      </c>
      <c r="U487" s="3">
        <v>2576.52</v>
      </c>
      <c r="AJ487" s="2">
        <f t="shared" si="60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G487" s="12">
        <f t="shared" si="61"/>
        <v>3756.25</v>
      </c>
      <c r="HH487" s="2">
        <f t="shared" si="62"/>
        <v>3075.44</v>
      </c>
      <c r="HI487" s="3">
        <f t="shared" si="63"/>
        <v>2946.2400000000002</v>
      </c>
      <c r="HP487" s="197"/>
    </row>
    <row r="488" spans="1:224" x14ac:dyDescent="0.3">
      <c r="A488" s="60">
        <v>41131</v>
      </c>
      <c r="B488" s="135">
        <v>3452</v>
      </c>
      <c r="C488" s="40">
        <f t="shared" si="64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2">
        <v>3142.77</v>
      </c>
      <c r="U488" s="3">
        <v>2591.0100000000002</v>
      </c>
      <c r="AJ488" s="2">
        <f t="shared" si="60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G488" s="12">
        <f t="shared" si="61"/>
        <v>3753.27</v>
      </c>
      <c r="HH488" s="2">
        <f t="shared" si="62"/>
        <v>3106.04</v>
      </c>
      <c r="HI488" s="3">
        <f t="shared" si="63"/>
        <v>2973.84</v>
      </c>
      <c r="HP488" s="197"/>
    </row>
    <row r="489" spans="1:224" x14ac:dyDescent="0.3">
      <c r="A489" s="60">
        <v>41134</v>
      </c>
      <c r="B489" s="135">
        <v>3401</v>
      </c>
      <c r="C489" s="40">
        <f t="shared" si="64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2">
        <v>3130</v>
      </c>
      <c r="U489" s="3">
        <v>2578.0500000000002</v>
      </c>
      <c r="AJ489" s="2">
        <f t="shared" si="60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G489" s="12">
        <f t="shared" si="61"/>
        <v>3757.01</v>
      </c>
      <c r="HH489" s="2">
        <f t="shared" si="62"/>
        <v>3054.02</v>
      </c>
      <c r="HI489" s="3">
        <f t="shared" si="63"/>
        <v>2926.92</v>
      </c>
      <c r="HP489" s="197"/>
    </row>
    <row r="490" spans="1:224" x14ac:dyDescent="0.3">
      <c r="A490" s="60">
        <v>41135</v>
      </c>
      <c r="B490" s="135">
        <v>3375</v>
      </c>
      <c r="C490" s="40">
        <f t="shared" si="64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2">
        <v>3125.44</v>
      </c>
      <c r="U490" s="3">
        <v>2573.21</v>
      </c>
      <c r="AJ490" s="2">
        <f t="shared" si="60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G490" s="12">
        <f t="shared" si="61"/>
        <v>3760.75</v>
      </c>
      <c r="HH490" s="2">
        <f t="shared" si="62"/>
        <v>3027.5</v>
      </c>
      <c r="HI490" s="3">
        <f t="shared" si="63"/>
        <v>2903</v>
      </c>
      <c r="HP490" s="197"/>
    </row>
    <row r="491" spans="1:224" x14ac:dyDescent="0.3">
      <c r="A491" s="60">
        <v>41136</v>
      </c>
      <c r="B491" s="135">
        <v>3375</v>
      </c>
      <c r="C491" s="40">
        <f t="shared" si="64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2">
        <v>3130.89</v>
      </c>
      <c r="U491" s="3">
        <v>2576.63</v>
      </c>
      <c r="AJ491" s="2">
        <f t="shared" si="60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G491" s="12">
        <f t="shared" si="61"/>
        <v>3741.64</v>
      </c>
      <c r="HH491" s="2">
        <f t="shared" si="62"/>
        <v>3027.5</v>
      </c>
      <c r="HI491" s="3">
        <f t="shared" si="63"/>
        <v>2903</v>
      </c>
      <c r="HP491" s="197"/>
    </row>
    <row r="492" spans="1:224" x14ac:dyDescent="0.3">
      <c r="A492" s="60">
        <v>41137</v>
      </c>
      <c r="B492" s="135">
        <v>3398</v>
      </c>
      <c r="C492" s="40">
        <f t="shared" si="64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2">
        <v>3122.59</v>
      </c>
      <c r="U492" s="3">
        <v>2568.41</v>
      </c>
      <c r="AJ492" s="2">
        <f t="shared" si="60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G492" s="12">
        <f t="shared" si="61"/>
        <v>3725.08</v>
      </c>
      <c r="HH492" s="2">
        <f t="shared" si="62"/>
        <v>3050.96</v>
      </c>
      <c r="HI492" s="3">
        <f t="shared" si="63"/>
        <v>2924.1600000000003</v>
      </c>
      <c r="HP492" s="197"/>
    </row>
    <row r="493" spans="1:224" x14ac:dyDescent="0.3">
      <c r="A493" s="60">
        <v>41138</v>
      </c>
      <c r="B493" s="135">
        <v>3446</v>
      </c>
      <c r="C493" s="40">
        <f t="shared" si="64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2">
        <v>3143.83</v>
      </c>
      <c r="U493" s="3">
        <v>2589.7600000000002</v>
      </c>
      <c r="AJ493" s="2">
        <f t="shared" si="60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G493" s="12">
        <f t="shared" si="61"/>
        <v>3721.41</v>
      </c>
      <c r="HH493" s="2">
        <f t="shared" si="62"/>
        <v>3099.92</v>
      </c>
      <c r="HI493" s="3">
        <f t="shared" si="63"/>
        <v>2968.32</v>
      </c>
      <c r="HP493" s="197"/>
    </row>
    <row r="494" spans="1:224" x14ac:dyDescent="0.3">
      <c r="A494" s="60">
        <v>41141</v>
      </c>
      <c r="B494" s="135">
        <v>3501</v>
      </c>
      <c r="C494" s="40">
        <f t="shared" si="64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2">
        <v>3152.12</v>
      </c>
      <c r="U494" s="3">
        <v>2597.9699999999998</v>
      </c>
      <c r="AJ494" s="2">
        <f t="shared" si="60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G494" s="12">
        <f t="shared" si="61"/>
        <v>3721.41</v>
      </c>
      <c r="HH494" s="2">
        <f t="shared" si="62"/>
        <v>3156.02</v>
      </c>
      <c r="HI494" s="3">
        <f t="shared" si="63"/>
        <v>3018.92</v>
      </c>
      <c r="HP494" s="197"/>
    </row>
    <row r="495" spans="1:224" x14ac:dyDescent="0.3">
      <c r="A495" s="60">
        <v>41142</v>
      </c>
      <c r="B495" s="135">
        <v>3489</v>
      </c>
      <c r="C495" s="40">
        <f t="shared" si="64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2">
        <v>3209.5</v>
      </c>
      <c r="U495" s="3">
        <v>2651.13</v>
      </c>
      <c r="AJ495" s="2">
        <f t="shared" si="60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G495" s="12">
        <f t="shared" si="61"/>
        <v>3803.78</v>
      </c>
      <c r="HH495" s="2">
        <f t="shared" si="62"/>
        <v>3143.78</v>
      </c>
      <c r="HI495" s="3">
        <f t="shared" si="63"/>
        <v>3007.88</v>
      </c>
      <c r="HP495" s="197"/>
    </row>
    <row r="496" spans="1:224" x14ac:dyDescent="0.3">
      <c r="A496" s="60">
        <v>41143</v>
      </c>
      <c r="B496" s="135">
        <v>3502</v>
      </c>
      <c r="C496" s="40">
        <f t="shared" si="64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2">
        <v>3241.9</v>
      </c>
      <c r="U496" s="3">
        <v>2685.5</v>
      </c>
      <c r="AJ496" s="2">
        <f t="shared" si="60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G496" s="12">
        <f t="shared" si="61"/>
        <v>3819.44</v>
      </c>
      <c r="HH496" s="2">
        <f t="shared" si="62"/>
        <v>3157.04</v>
      </c>
      <c r="HI496" s="3">
        <f t="shared" si="63"/>
        <v>3019.84</v>
      </c>
      <c r="HP496" s="197"/>
    </row>
    <row r="497" spans="1:224" x14ac:dyDescent="0.3">
      <c r="A497" s="60">
        <v>41144</v>
      </c>
      <c r="B497" s="135">
        <v>3480</v>
      </c>
      <c r="C497" s="40">
        <f t="shared" si="64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2">
        <v>3222.26</v>
      </c>
      <c r="U497" s="3">
        <v>2667.05</v>
      </c>
      <c r="AJ497" s="2">
        <f t="shared" si="60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G497" s="12">
        <f t="shared" si="61"/>
        <v>3808.14</v>
      </c>
      <c r="HH497" s="2">
        <f t="shared" si="62"/>
        <v>3134.6</v>
      </c>
      <c r="HI497" s="3">
        <f t="shared" si="63"/>
        <v>2999.6000000000004</v>
      </c>
      <c r="HP497" s="197"/>
    </row>
    <row r="498" spans="1:224" x14ac:dyDescent="0.3">
      <c r="A498" s="60">
        <v>41145</v>
      </c>
      <c r="B498" s="135">
        <v>3520</v>
      </c>
      <c r="C498" s="40">
        <f t="shared" si="64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2">
        <v>3297.37</v>
      </c>
      <c r="U498" s="3">
        <v>2737.77</v>
      </c>
      <c r="AJ498" s="2">
        <f t="shared" si="60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G498" s="12">
        <f t="shared" si="61"/>
        <v>3807.5</v>
      </c>
      <c r="HH498" s="2">
        <f t="shared" si="62"/>
        <v>3175.4</v>
      </c>
      <c r="HI498" s="3">
        <f t="shared" si="63"/>
        <v>3036.4</v>
      </c>
      <c r="HP498" s="197"/>
    </row>
    <row r="499" spans="1:224" x14ac:dyDescent="0.3">
      <c r="A499" s="60">
        <v>41148</v>
      </c>
      <c r="B499" s="135">
        <v>3475</v>
      </c>
      <c r="C499" s="40">
        <f t="shared" si="64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2">
        <v>3320.22</v>
      </c>
      <c r="U499" s="3">
        <v>2758.41</v>
      </c>
      <c r="AJ499" s="2">
        <f t="shared" si="60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G499" s="12">
        <f t="shared" si="61"/>
        <v>3829.8</v>
      </c>
      <c r="HH499" s="2">
        <f t="shared" si="62"/>
        <v>3129.5</v>
      </c>
      <c r="HI499" s="3">
        <f t="shared" si="63"/>
        <v>2995</v>
      </c>
      <c r="HP499" s="197"/>
    </row>
    <row r="500" spans="1:224" x14ac:dyDescent="0.3">
      <c r="A500" s="60">
        <v>41149</v>
      </c>
      <c r="B500" s="135">
        <v>3450</v>
      </c>
      <c r="C500" s="40">
        <f t="shared" si="64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2">
        <v>3288.09</v>
      </c>
      <c r="U500" s="3">
        <v>2724.97</v>
      </c>
      <c r="AJ500" s="2">
        <f t="shared" si="60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G500" s="12">
        <f t="shared" si="61"/>
        <v>3848.39</v>
      </c>
      <c r="HH500" s="2">
        <f t="shared" si="62"/>
        <v>3104</v>
      </c>
      <c r="HI500" s="3">
        <f t="shared" si="63"/>
        <v>2972</v>
      </c>
      <c r="HP500" s="197"/>
    </row>
    <row r="501" spans="1:224" x14ac:dyDescent="0.3">
      <c r="A501" s="60">
        <v>41150</v>
      </c>
      <c r="B501" s="135">
        <v>3465</v>
      </c>
      <c r="C501" s="40">
        <f t="shared" si="64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2">
        <v>3281.59</v>
      </c>
      <c r="U501" s="3">
        <v>2719.85</v>
      </c>
      <c r="AJ501" s="2">
        <f t="shared" si="60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G501" s="12">
        <f t="shared" si="61"/>
        <v>3833.52</v>
      </c>
      <c r="HH501" s="2">
        <f t="shared" si="62"/>
        <v>3119.3</v>
      </c>
      <c r="HI501" s="3">
        <f t="shared" si="63"/>
        <v>2985.8</v>
      </c>
      <c r="HP501" s="197"/>
    </row>
    <row r="502" spans="1:224" x14ac:dyDescent="0.3">
      <c r="A502" s="60">
        <v>41151</v>
      </c>
      <c r="B502" s="135">
        <v>3500</v>
      </c>
      <c r="C502" s="40">
        <f t="shared" si="64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2">
        <v>3298.57</v>
      </c>
      <c r="U502" s="3">
        <v>2736.65</v>
      </c>
      <c r="AJ502" s="2">
        <f t="shared" si="60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G502" s="12">
        <f t="shared" si="61"/>
        <v>3833.52</v>
      </c>
      <c r="HH502" s="2">
        <f t="shared" si="62"/>
        <v>3155</v>
      </c>
      <c r="HI502" s="3">
        <f t="shared" si="63"/>
        <v>3018</v>
      </c>
      <c r="HP502" s="197"/>
    </row>
    <row r="503" spans="1:224" x14ac:dyDescent="0.3">
      <c r="A503" s="60">
        <v>41152</v>
      </c>
      <c r="B503" s="135">
        <v>3489</v>
      </c>
      <c r="C503" s="40">
        <f t="shared" si="64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2">
        <v>3358.3</v>
      </c>
      <c r="U503" s="3">
        <v>2792.81</v>
      </c>
      <c r="AJ503" s="2">
        <f t="shared" si="60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G503" s="12">
        <f t="shared" si="61"/>
        <v>3866.98</v>
      </c>
      <c r="HH503" s="2">
        <f t="shared" si="62"/>
        <v>3143.78</v>
      </c>
      <c r="HI503" s="3">
        <f t="shared" si="63"/>
        <v>3007.88</v>
      </c>
      <c r="HP503" s="197"/>
    </row>
    <row r="504" spans="1:224" x14ac:dyDescent="0.3">
      <c r="A504" s="60">
        <v>41155</v>
      </c>
      <c r="B504" s="135">
        <v>3464</v>
      </c>
      <c r="C504" s="40">
        <f t="shared" si="64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2">
        <v>3301.18</v>
      </c>
      <c r="U504" s="3">
        <v>2741.21</v>
      </c>
      <c r="AJ504" s="2">
        <f t="shared" si="60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G504" s="12">
        <f t="shared" si="61"/>
        <v>3811.22</v>
      </c>
      <c r="HH504" s="2">
        <f t="shared" si="62"/>
        <v>3118.28</v>
      </c>
      <c r="HI504" s="3">
        <f t="shared" si="63"/>
        <v>2984.88</v>
      </c>
      <c r="HP504" s="197"/>
    </row>
    <row r="505" spans="1:224" x14ac:dyDescent="0.3">
      <c r="A505" s="60">
        <v>41156</v>
      </c>
      <c r="B505" s="135">
        <v>3450</v>
      </c>
      <c r="C505" s="40">
        <f t="shared" si="64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2">
        <v>3303.27</v>
      </c>
      <c r="U505" s="3">
        <v>2741.63</v>
      </c>
      <c r="AJ505" s="2">
        <f t="shared" si="60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G505" s="12">
        <f t="shared" si="61"/>
        <v>3829.8</v>
      </c>
      <c r="HH505" s="2">
        <f t="shared" si="62"/>
        <v>3104</v>
      </c>
      <c r="HI505" s="3">
        <f t="shared" si="63"/>
        <v>2972</v>
      </c>
      <c r="HP505" s="197"/>
    </row>
    <row r="506" spans="1:224" x14ac:dyDescent="0.3">
      <c r="A506" s="60">
        <v>41157</v>
      </c>
      <c r="B506" s="135">
        <v>3415</v>
      </c>
      <c r="C506" s="40">
        <f t="shared" si="64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2">
        <v>3311.74</v>
      </c>
      <c r="U506" s="3">
        <v>2750.02</v>
      </c>
      <c r="AJ506" s="2">
        <f t="shared" si="60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G506" s="12">
        <f t="shared" si="61"/>
        <v>3872.19</v>
      </c>
      <c r="HH506" s="2">
        <f t="shared" si="62"/>
        <v>3068.3</v>
      </c>
      <c r="HI506" s="3">
        <f t="shared" si="63"/>
        <v>2939.8</v>
      </c>
      <c r="HP506" s="197"/>
    </row>
    <row r="507" spans="1:224" x14ac:dyDescent="0.3">
      <c r="A507" s="60">
        <v>41158</v>
      </c>
      <c r="B507" s="135">
        <v>3379</v>
      </c>
      <c r="C507" s="40">
        <f t="shared" si="64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2">
        <v>3285.37</v>
      </c>
      <c r="U507" s="3">
        <v>2731.65</v>
      </c>
      <c r="AJ507" s="2">
        <f t="shared" si="60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G507" s="12">
        <f t="shared" si="61"/>
        <v>3828.77</v>
      </c>
      <c r="HH507" s="2">
        <f t="shared" si="62"/>
        <v>3031.58</v>
      </c>
      <c r="HI507" s="3">
        <f t="shared" si="63"/>
        <v>2906.6800000000003</v>
      </c>
      <c r="HP507" s="197"/>
    </row>
    <row r="508" spans="1:224" x14ac:dyDescent="0.3">
      <c r="A508" s="60">
        <v>41159</v>
      </c>
      <c r="B508" s="135">
        <v>3390</v>
      </c>
      <c r="C508" s="40">
        <f t="shared" si="64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2">
        <v>3260.81</v>
      </c>
      <c r="U508" s="3">
        <v>2710.85</v>
      </c>
      <c r="AJ508" s="2">
        <f t="shared" si="60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G508" s="12">
        <f t="shared" si="61"/>
        <v>3787.99</v>
      </c>
      <c r="HH508" s="2">
        <f t="shared" si="62"/>
        <v>3042.8</v>
      </c>
      <c r="HI508" s="3">
        <f t="shared" si="63"/>
        <v>2916.8</v>
      </c>
      <c r="HP508" s="197"/>
    </row>
    <row r="509" spans="1:224" x14ac:dyDescent="0.3">
      <c r="A509" s="60">
        <v>41162</v>
      </c>
      <c r="B509" s="135">
        <v>3443</v>
      </c>
      <c r="C509" s="40">
        <f t="shared" si="64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2">
        <v>3268.91</v>
      </c>
      <c r="U509" s="3">
        <v>2722.37</v>
      </c>
      <c r="AJ509" s="2">
        <f t="shared" si="60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G509" s="12">
        <f t="shared" si="61"/>
        <v>3747.21</v>
      </c>
      <c r="HH509" s="2">
        <f t="shared" si="62"/>
        <v>3096.86</v>
      </c>
      <c r="HI509" s="3">
        <f t="shared" si="63"/>
        <v>2965.56</v>
      </c>
      <c r="HP509" s="197"/>
    </row>
    <row r="510" spans="1:224" x14ac:dyDescent="0.3">
      <c r="A510" s="60">
        <v>41163</v>
      </c>
      <c r="B510" s="135">
        <v>3400</v>
      </c>
      <c r="C510" s="40">
        <f t="shared" si="64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2">
        <v>3277.74</v>
      </c>
      <c r="U510" s="3">
        <v>2731.75</v>
      </c>
      <c r="AJ510" s="2">
        <f t="shared" si="60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G510" s="12">
        <f t="shared" si="61"/>
        <v>3739.79</v>
      </c>
      <c r="HH510" s="2">
        <f t="shared" si="62"/>
        <v>3053</v>
      </c>
      <c r="HI510" s="3">
        <f t="shared" si="63"/>
        <v>2926</v>
      </c>
      <c r="HP510" s="197"/>
    </row>
    <row r="511" spans="1:224" x14ac:dyDescent="0.3">
      <c r="A511" s="60">
        <v>41164</v>
      </c>
      <c r="B511" s="135">
        <v>3380</v>
      </c>
      <c r="C511" s="40">
        <f t="shared" si="64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2">
        <v>3371.11</v>
      </c>
      <c r="U511" s="3">
        <v>2817.14</v>
      </c>
      <c r="AJ511" s="2">
        <f t="shared" si="60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G511" s="12">
        <f t="shared" si="61"/>
        <v>3821.35</v>
      </c>
      <c r="HH511" s="2">
        <f t="shared" si="62"/>
        <v>3032.6</v>
      </c>
      <c r="HI511" s="3">
        <f t="shared" si="63"/>
        <v>2907.6</v>
      </c>
      <c r="HP511" s="197"/>
    </row>
    <row r="512" spans="1:224" x14ac:dyDescent="0.3">
      <c r="A512" s="60">
        <v>41165</v>
      </c>
      <c r="B512" s="135">
        <v>3440</v>
      </c>
      <c r="C512" s="40">
        <f t="shared" si="64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2">
        <v>3296.98</v>
      </c>
      <c r="U512" s="3">
        <v>2732.81</v>
      </c>
      <c r="AJ512" s="2">
        <f t="shared" si="60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G512" s="12">
        <f t="shared" si="61"/>
        <v>3766.61</v>
      </c>
      <c r="HH512" s="2">
        <f t="shared" si="62"/>
        <v>3093.8</v>
      </c>
      <c r="HI512" s="3">
        <f t="shared" si="63"/>
        <v>2962.8</v>
      </c>
      <c r="HP512" s="197"/>
    </row>
    <row r="513" spans="1:224" x14ac:dyDescent="0.3">
      <c r="A513" s="60">
        <v>41166</v>
      </c>
      <c r="B513" s="135">
        <v>3451</v>
      </c>
      <c r="C513" s="40">
        <f t="shared" si="64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2">
        <v>3321.9</v>
      </c>
      <c r="U513" s="3">
        <v>2757.47</v>
      </c>
      <c r="AJ513" s="2">
        <f t="shared" si="60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G513" s="12">
        <f t="shared" si="61"/>
        <v>3766.61</v>
      </c>
      <c r="HH513" s="2">
        <f t="shared" si="62"/>
        <v>3105.02</v>
      </c>
      <c r="HI513" s="3">
        <f t="shared" si="63"/>
        <v>2972.92</v>
      </c>
      <c r="HP513" s="197"/>
    </row>
    <row r="514" spans="1:224" x14ac:dyDescent="0.3">
      <c r="A514" s="60">
        <v>41169</v>
      </c>
      <c r="B514" s="135">
        <v>3460</v>
      </c>
      <c r="C514" s="40">
        <f t="shared" si="64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2">
        <v>3437.91</v>
      </c>
      <c r="U514" s="3">
        <v>2871.61</v>
      </c>
      <c r="AJ514" s="2">
        <f t="shared" si="60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G514" s="12">
        <f t="shared" si="61"/>
        <v>3774.04</v>
      </c>
      <c r="HH514" s="2">
        <f t="shared" si="62"/>
        <v>3114.2000000000003</v>
      </c>
      <c r="HI514" s="3">
        <f t="shared" si="63"/>
        <v>2981.2000000000003</v>
      </c>
      <c r="HP514" s="197"/>
    </row>
    <row r="515" spans="1:224" x14ac:dyDescent="0.3">
      <c r="A515" s="60">
        <v>41170</v>
      </c>
      <c r="B515" s="135">
        <v>3410</v>
      </c>
      <c r="C515" s="40">
        <f t="shared" si="64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2">
        <v>3387.53</v>
      </c>
      <c r="U515" s="3">
        <v>2821.07</v>
      </c>
      <c r="AJ515" s="2">
        <f t="shared" si="60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G515" s="12">
        <f t="shared" si="61"/>
        <v>3781.48</v>
      </c>
      <c r="HH515" s="2">
        <f t="shared" si="62"/>
        <v>3063.2000000000003</v>
      </c>
      <c r="HI515" s="3">
        <f t="shared" si="63"/>
        <v>2935.2000000000003</v>
      </c>
      <c r="HP515" s="197"/>
    </row>
    <row r="516" spans="1:224" x14ac:dyDescent="0.3">
      <c r="A516" s="60">
        <v>41171</v>
      </c>
      <c r="B516" s="135">
        <v>3378</v>
      </c>
      <c r="C516" s="40">
        <f t="shared" si="64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2">
        <v>3301.96</v>
      </c>
      <c r="U516" s="3">
        <v>2738.75</v>
      </c>
      <c r="AJ516" s="2">
        <f t="shared" si="60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G516" s="12">
        <f t="shared" si="61"/>
        <v>3755.46</v>
      </c>
      <c r="HH516" s="2">
        <f t="shared" si="62"/>
        <v>3030.56</v>
      </c>
      <c r="HI516" s="3">
        <f t="shared" si="63"/>
        <v>2905.76</v>
      </c>
      <c r="HP516" s="197"/>
    </row>
    <row r="517" spans="1:224" x14ac:dyDescent="0.3">
      <c r="A517" s="60">
        <v>41172</v>
      </c>
      <c r="B517" s="135">
        <v>3413</v>
      </c>
      <c r="C517" s="40">
        <f t="shared" si="64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2">
        <v>3345.83</v>
      </c>
      <c r="U517" s="3">
        <v>2788.03</v>
      </c>
      <c r="AJ517" s="2">
        <f t="shared" si="60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G517" s="12">
        <f t="shared" si="61"/>
        <v>3781.48</v>
      </c>
      <c r="HH517" s="2">
        <f t="shared" si="62"/>
        <v>3066.26</v>
      </c>
      <c r="HI517" s="3">
        <f t="shared" si="63"/>
        <v>2937.96</v>
      </c>
      <c r="HP517" s="197"/>
    </row>
    <row r="518" spans="1:224" x14ac:dyDescent="0.3">
      <c r="A518" s="60">
        <v>41173</v>
      </c>
      <c r="B518" s="135">
        <v>3434</v>
      </c>
      <c r="C518" s="40">
        <f t="shared" si="64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2">
        <v>3345.83</v>
      </c>
      <c r="U518" s="3">
        <v>2639.35</v>
      </c>
      <c r="AJ518" s="2">
        <f t="shared" si="60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G518" s="12">
        <f t="shared" si="61"/>
        <v>3781.48</v>
      </c>
      <c r="HH518" s="2">
        <f t="shared" si="62"/>
        <v>3087.68</v>
      </c>
      <c r="HI518" s="3">
        <f t="shared" si="63"/>
        <v>2957.28</v>
      </c>
      <c r="HP518" s="197"/>
    </row>
    <row r="519" spans="1:224" x14ac:dyDescent="0.3">
      <c r="A519" s="60">
        <v>41176</v>
      </c>
      <c r="B519" s="135">
        <v>3434</v>
      </c>
      <c r="C519" s="40">
        <f t="shared" si="64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2">
        <v>3353.04</v>
      </c>
      <c r="U519" s="3">
        <v>2793.85</v>
      </c>
      <c r="AJ519" s="2">
        <f t="shared" si="60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G519" s="12">
        <f t="shared" si="61"/>
        <v>3796.35</v>
      </c>
      <c r="HH519" s="2">
        <f t="shared" si="62"/>
        <v>3087.68</v>
      </c>
      <c r="HI519" s="3">
        <f t="shared" si="63"/>
        <v>2957.28</v>
      </c>
      <c r="HP519" s="197"/>
    </row>
    <row r="520" spans="1:224" x14ac:dyDescent="0.3">
      <c r="A520" s="60">
        <v>41177</v>
      </c>
      <c r="B520" s="135">
        <v>3425</v>
      </c>
      <c r="C520" s="40">
        <f t="shared" si="64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65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G520" s="12">
        <f t="shared" si="61"/>
        <v>3770.33</v>
      </c>
      <c r="HH520" s="2">
        <f t="shared" si="62"/>
        <v>3078.5</v>
      </c>
      <c r="HI520" s="3">
        <f t="shared" si="63"/>
        <v>2949</v>
      </c>
      <c r="HP520" s="197"/>
    </row>
    <row r="521" spans="1:224" x14ac:dyDescent="0.3">
      <c r="A521" s="60">
        <v>41178</v>
      </c>
      <c r="B521" s="135">
        <v>3400</v>
      </c>
      <c r="C521" s="40">
        <f t="shared" si="64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2">
        <v>3300.87</v>
      </c>
      <c r="U521" s="3">
        <v>2744.52</v>
      </c>
      <c r="AJ521" s="2">
        <f t="shared" si="65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G521" s="12">
        <f t="shared" si="61"/>
        <v>3770.33</v>
      </c>
      <c r="HH521" s="2">
        <f t="shared" si="62"/>
        <v>3053</v>
      </c>
      <c r="HI521" s="3">
        <f t="shared" si="63"/>
        <v>2926</v>
      </c>
      <c r="HP521" s="197"/>
    </row>
    <row r="522" spans="1:224" x14ac:dyDescent="0.3">
      <c r="A522" s="60">
        <v>41179</v>
      </c>
      <c r="B522" s="135">
        <v>3376</v>
      </c>
      <c r="C522" s="40">
        <f t="shared" si="64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2">
        <v>3263.81</v>
      </c>
      <c r="U522" s="3">
        <v>2716.37</v>
      </c>
      <c r="AJ522" s="2">
        <f t="shared" si="65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G522" s="12">
        <f t="shared" si="61"/>
        <v>3725.08</v>
      </c>
      <c r="HH522" s="2">
        <f t="shared" si="62"/>
        <v>3028.52</v>
      </c>
      <c r="HI522" s="3">
        <f t="shared" si="63"/>
        <v>2903.92</v>
      </c>
      <c r="HP522" s="197"/>
    </row>
    <row r="523" spans="1:224" x14ac:dyDescent="0.3">
      <c r="A523" s="60">
        <v>41180</v>
      </c>
      <c r="B523" s="135">
        <v>3352</v>
      </c>
      <c r="C523" s="40">
        <f t="shared" si="64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2">
        <v>3267.63</v>
      </c>
      <c r="U523" s="3">
        <v>2719.83</v>
      </c>
      <c r="AJ523" s="2">
        <f t="shared" si="65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G523" s="12">
        <f t="shared" si="61"/>
        <v>3770.33</v>
      </c>
      <c r="HH523" s="2">
        <f t="shared" si="62"/>
        <v>3004.04</v>
      </c>
      <c r="HI523" s="3">
        <f t="shared" si="63"/>
        <v>2881.84</v>
      </c>
      <c r="HP523" s="197"/>
    </row>
    <row r="524" spans="1:224" x14ac:dyDescent="0.3">
      <c r="A524" s="60">
        <v>41183</v>
      </c>
      <c r="B524" s="135">
        <v>3437</v>
      </c>
      <c r="C524" s="40">
        <f t="shared" si="64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2">
        <v>3323.37</v>
      </c>
      <c r="U524" s="3">
        <v>2772.44</v>
      </c>
      <c r="AJ524" s="2">
        <f t="shared" si="65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G524" s="12">
        <f t="shared" si="61"/>
        <v>3758.08</v>
      </c>
      <c r="HH524" s="2">
        <f t="shared" ref="HH524:HH587" si="66">B524*1.02-420</f>
        <v>3085.7400000000002</v>
      </c>
      <c r="HI524" s="3">
        <f t="shared" ref="HI524:HI587" si="67">B524*0.92-214</f>
        <v>2948.04</v>
      </c>
      <c r="HP524" s="197"/>
    </row>
    <row r="525" spans="1:224" x14ac:dyDescent="0.3">
      <c r="A525" s="60">
        <v>41184</v>
      </c>
      <c r="B525" s="135">
        <v>3426</v>
      </c>
      <c r="C525" s="40">
        <f t="shared" si="64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2">
        <v>3323.37</v>
      </c>
      <c r="U525" s="3">
        <v>2772.44</v>
      </c>
      <c r="AJ525" s="2">
        <f t="shared" si="65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G525" s="12">
        <f t="shared" ref="HG525:HG588" si="68">J525+230</f>
        <v>3800.06</v>
      </c>
      <c r="HH525" s="2">
        <f t="shared" si="66"/>
        <v>3074.52</v>
      </c>
      <c r="HI525" s="3">
        <f t="shared" si="67"/>
        <v>2937.92</v>
      </c>
      <c r="HP525" s="197"/>
    </row>
    <row r="526" spans="1:224" x14ac:dyDescent="0.3">
      <c r="A526" s="60">
        <v>41185</v>
      </c>
      <c r="B526" s="135">
        <v>3405</v>
      </c>
      <c r="C526" s="40">
        <f t="shared" si="64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2">
        <v>3334.16</v>
      </c>
      <c r="U526" s="3">
        <v>2781.53</v>
      </c>
      <c r="AJ526" s="2">
        <f t="shared" si="65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G526" s="12">
        <f t="shared" si="68"/>
        <v>3776.42</v>
      </c>
      <c r="HH526" s="2">
        <f t="shared" si="66"/>
        <v>3053.1</v>
      </c>
      <c r="HI526" s="3">
        <f t="shared" si="67"/>
        <v>2918.6</v>
      </c>
      <c r="HP526" s="197"/>
    </row>
    <row r="527" spans="1:224" x14ac:dyDescent="0.3">
      <c r="A527" s="60">
        <v>41186</v>
      </c>
      <c r="B527" s="135">
        <v>3477</v>
      </c>
      <c r="C527" s="40">
        <f t="shared" si="64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2">
        <v>3424.18</v>
      </c>
      <c r="U527" s="3">
        <v>2861.69</v>
      </c>
      <c r="AJ527" s="2">
        <f t="shared" si="65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G527" s="12">
        <f t="shared" si="68"/>
        <v>3879.09</v>
      </c>
      <c r="HH527" s="2">
        <f t="shared" si="66"/>
        <v>3126.54</v>
      </c>
      <c r="HI527" s="3">
        <f t="shared" si="67"/>
        <v>2984.84</v>
      </c>
      <c r="HP527" s="197"/>
    </row>
    <row r="528" spans="1:224" x14ac:dyDescent="0.3">
      <c r="A528" s="60">
        <v>41187</v>
      </c>
      <c r="B528" s="135">
        <v>3485</v>
      </c>
      <c r="C528" s="40">
        <f t="shared" si="64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2">
        <v>3529.76</v>
      </c>
      <c r="U528" s="3">
        <v>2969.85</v>
      </c>
      <c r="AJ528" s="2">
        <f t="shared" si="65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G528" s="12">
        <f t="shared" si="68"/>
        <v>3928.89</v>
      </c>
      <c r="HH528" s="2">
        <f t="shared" si="66"/>
        <v>3134.7000000000003</v>
      </c>
      <c r="HI528" s="3">
        <f t="shared" si="67"/>
        <v>2992.2000000000003</v>
      </c>
      <c r="HP528" s="197"/>
    </row>
    <row r="529" spans="1:224" x14ac:dyDescent="0.3">
      <c r="A529" s="60">
        <v>41190</v>
      </c>
      <c r="B529" s="135">
        <v>3545</v>
      </c>
      <c r="C529" s="40">
        <f t="shared" si="64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2">
        <v>3496.58</v>
      </c>
      <c r="U529" s="3">
        <v>2938.25</v>
      </c>
      <c r="AJ529" s="2">
        <f t="shared" si="65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G529" s="12">
        <f t="shared" si="68"/>
        <v>3914.26</v>
      </c>
      <c r="HH529" s="2">
        <f t="shared" si="66"/>
        <v>3195.9</v>
      </c>
      <c r="HI529" s="3">
        <f t="shared" si="67"/>
        <v>3047.4</v>
      </c>
      <c r="HP529" s="197"/>
    </row>
    <row r="530" spans="1:224" x14ac:dyDescent="0.3">
      <c r="A530" s="60">
        <v>41191</v>
      </c>
      <c r="B530" s="135">
        <v>3486</v>
      </c>
      <c r="C530" s="40">
        <f t="shared" si="64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2">
        <v>3501.71</v>
      </c>
      <c r="U530" s="3">
        <v>2939.3</v>
      </c>
      <c r="AJ530" s="2">
        <f t="shared" si="65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G530" s="12">
        <f t="shared" si="68"/>
        <v>3961.8</v>
      </c>
      <c r="HH530" s="2">
        <f t="shared" si="66"/>
        <v>3135.7200000000003</v>
      </c>
      <c r="HI530" s="3">
        <f t="shared" si="67"/>
        <v>2993.1200000000003</v>
      </c>
      <c r="HP530" s="197"/>
    </row>
    <row r="531" spans="1:224" x14ac:dyDescent="0.3">
      <c r="A531" s="60">
        <v>41192</v>
      </c>
      <c r="B531" s="135">
        <v>3520</v>
      </c>
      <c r="C531" s="40">
        <f t="shared" si="64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2">
        <v>3464.99</v>
      </c>
      <c r="U531" s="3">
        <v>2906.67</v>
      </c>
      <c r="AJ531" s="2">
        <f t="shared" si="65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G531" s="12">
        <f t="shared" si="68"/>
        <v>3917.92</v>
      </c>
      <c r="HH531" s="2">
        <f t="shared" si="66"/>
        <v>3170.4</v>
      </c>
      <c r="HI531" s="3">
        <f t="shared" si="67"/>
        <v>3024.4</v>
      </c>
      <c r="HP531" s="197"/>
    </row>
    <row r="532" spans="1:224" x14ac:dyDescent="0.3">
      <c r="A532" s="60">
        <v>41193</v>
      </c>
      <c r="B532" s="135">
        <v>3530</v>
      </c>
      <c r="C532" s="40">
        <f t="shared" si="64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2">
        <v>3453.56</v>
      </c>
      <c r="U532" s="3">
        <v>2896.29</v>
      </c>
      <c r="AJ532" s="2">
        <f t="shared" si="65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G532" s="12">
        <f t="shared" si="68"/>
        <v>3906.95</v>
      </c>
      <c r="HH532" s="2">
        <f t="shared" si="66"/>
        <v>3180.6</v>
      </c>
      <c r="HI532" s="3">
        <f t="shared" si="67"/>
        <v>3033.6000000000004</v>
      </c>
      <c r="HP532" s="197"/>
    </row>
    <row r="533" spans="1:224" x14ac:dyDescent="0.3">
      <c r="A533" s="60">
        <v>41194</v>
      </c>
      <c r="B533" s="135">
        <v>3521</v>
      </c>
      <c r="C533" s="40">
        <f t="shared" si="64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2">
        <v>3489.12</v>
      </c>
      <c r="U533" s="3">
        <v>2929.32</v>
      </c>
      <c r="AJ533" s="2">
        <f t="shared" si="65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G533" s="12">
        <f t="shared" si="68"/>
        <v>3932.55</v>
      </c>
      <c r="HH533" s="2">
        <f t="shared" si="66"/>
        <v>3171.42</v>
      </c>
      <c r="HI533" s="3">
        <f t="shared" si="67"/>
        <v>3025.32</v>
      </c>
      <c r="HP533" s="197"/>
    </row>
    <row r="534" spans="1:224" x14ac:dyDescent="0.3">
      <c r="A534" s="60">
        <v>41197</v>
      </c>
      <c r="B534" s="135">
        <v>3498</v>
      </c>
      <c r="C534" s="40">
        <f t="shared" si="64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2">
        <v>3476.41</v>
      </c>
      <c r="U534" s="3">
        <v>2917.05</v>
      </c>
      <c r="AJ534" s="2">
        <f t="shared" si="65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G534" s="12">
        <f t="shared" si="68"/>
        <v>3928.89</v>
      </c>
      <c r="HH534" s="2">
        <f t="shared" si="66"/>
        <v>3147.96</v>
      </c>
      <c r="HI534" s="3">
        <f t="shared" si="67"/>
        <v>3004.1600000000003</v>
      </c>
      <c r="HP534" s="197"/>
    </row>
    <row r="535" spans="1:224" x14ac:dyDescent="0.3">
      <c r="A535" s="60">
        <v>41198</v>
      </c>
      <c r="B535" s="135">
        <v>3530</v>
      </c>
      <c r="C535" s="40">
        <f t="shared" si="64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2">
        <v>3440.85</v>
      </c>
      <c r="U535" s="3">
        <v>2881.85</v>
      </c>
      <c r="AJ535" s="2">
        <f t="shared" si="65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G535" s="12">
        <f t="shared" si="68"/>
        <v>3928.89</v>
      </c>
      <c r="HH535" s="2">
        <f t="shared" si="66"/>
        <v>3180.6</v>
      </c>
      <c r="HI535" s="3">
        <f t="shared" si="67"/>
        <v>3033.6000000000004</v>
      </c>
      <c r="HP535" s="197"/>
    </row>
    <row r="536" spans="1:224" x14ac:dyDescent="0.3">
      <c r="A536" s="60">
        <v>41199</v>
      </c>
      <c r="B536" s="135">
        <v>3520</v>
      </c>
      <c r="C536" s="40">
        <f t="shared" si="64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2">
        <v>3421.94</v>
      </c>
      <c r="U536" s="3">
        <v>2866.85</v>
      </c>
      <c r="AJ536" s="2">
        <f t="shared" si="65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G536" s="12">
        <f t="shared" si="68"/>
        <v>3885.01</v>
      </c>
      <c r="HH536" s="2">
        <f t="shared" si="66"/>
        <v>3170.4</v>
      </c>
      <c r="HI536" s="3">
        <f t="shared" si="67"/>
        <v>3024.4</v>
      </c>
      <c r="HP536" s="197"/>
    </row>
    <row r="537" spans="1:224" x14ac:dyDescent="0.3">
      <c r="A537" s="60">
        <v>41200</v>
      </c>
      <c r="B537" s="135">
        <v>3519</v>
      </c>
      <c r="C537" s="40">
        <f t="shared" si="64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2">
        <v>3400.25</v>
      </c>
      <c r="U537" s="3">
        <v>2847.85</v>
      </c>
      <c r="AJ537" s="2">
        <f t="shared" si="65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G537" s="12">
        <f t="shared" si="68"/>
        <v>3855.76</v>
      </c>
      <c r="HH537" s="2">
        <f t="shared" si="66"/>
        <v>3169.38</v>
      </c>
      <c r="HI537" s="3">
        <f t="shared" si="67"/>
        <v>3023.48</v>
      </c>
      <c r="HP537" s="197"/>
    </row>
    <row r="538" spans="1:224" x14ac:dyDescent="0.3">
      <c r="A538" s="60">
        <v>41201</v>
      </c>
      <c r="B538" s="135">
        <v>3538</v>
      </c>
      <c r="C538" s="40">
        <f t="shared" si="64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2">
        <v>3424.21</v>
      </c>
      <c r="U538" s="3">
        <v>2870.33</v>
      </c>
      <c r="AJ538" s="2">
        <f t="shared" si="65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G538" s="12">
        <f t="shared" si="68"/>
        <v>3870.38</v>
      </c>
      <c r="HH538" s="2">
        <f t="shared" si="66"/>
        <v>3188.76</v>
      </c>
      <c r="HI538" s="3">
        <f t="shared" si="67"/>
        <v>3040.96</v>
      </c>
      <c r="HP538" s="197"/>
    </row>
    <row r="539" spans="1:224" x14ac:dyDescent="0.3">
      <c r="A539" s="60">
        <v>41204</v>
      </c>
      <c r="B539" s="135">
        <v>3560</v>
      </c>
      <c r="C539" s="40">
        <f t="shared" si="64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2">
        <v>3466.85</v>
      </c>
      <c r="U539" s="3">
        <v>2911.91</v>
      </c>
      <c r="AJ539" s="2">
        <f t="shared" si="65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G539" s="12">
        <f t="shared" si="68"/>
        <v>3877.7</v>
      </c>
      <c r="HH539" s="2">
        <f t="shared" si="66"/>
        <v>3211.2000000000003</v>
      </c>
      <c r="HI539" s="3">
        <f t="shared" si="67"/>
        <v>3061.2000000000003</v>
      </c>
      <c r="HP539" s="197"/>
    </row>
    <row r="540" spans="1:224" x14ac:dyDescent="0.3">
      <c r="A540" s="60">
        <v>41205</v>
      </c>
      <c r="B540" s="135">
        <v>3580</v>
      </c>
      <c r="C540" s="40">
        <f t="shared" si="64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2">
        <v>3523.14</v>
      </c>
      <c r="U540" s="3">
        <v>2964.53</v>
      </c>
      <c r="AJ540" s="2">
        <f t="shared" si="65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G540" s="12">
        <f t="shared" si="68"/>
        <v>3914.26</v>
      </c>
      <c r="HH540" s="2">
        <f t="shared" si="66"/>
        <v>3231.6</v>
      </c>
      <c r="HI540" s="3">
        <f t="shared" si="67"/>
        <v>3079.6000000000004</v>
      </c>
      <c r="HP540" s="197"/>
    </row>
    <row r="541" spans="1:224" x14ac:dyDescent="0.3">
      <c r="A541" s="60">
        <v>41206</v>
      </c>
      <c r="B541" s="135">
        <v>3595</v>
      </c>
      <c r="C541" s="40">
        <f t="shared" si="64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2">
        <v>3480.06</v>
      </c>
      <c r="U541" s="3">
        <v>2922.51</v>
      </c>
      <c r="AJ541" s="2">
        <f t="shared" si="65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G541" s="12">
        <f t="shared" si="68"/>
        <v>3906.95</v>
      </c>
      <c r="HH541" s="2">
        <f t="shared" si="66"/>
        <v>3246.9</v>
      </c>
      <c r="HI541" s="3">
        <f t="shared" si="67"/>
        <v>3093.4</v>
      </c>
      <c r="HP541" s="197"/>
    </row>
    <row r="542" spans="1:224" x14ac:dyDescent="0.3">
      <c r="A542" s="60">
        <v>41207</v>
      </c>
      <c r="B542" s="135">
        <v>3628</v>
      </c>
      <c r="C542" s="40">
        <f t="shared" ref="C542:C605" si="69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2">
        <v>3526.96</v>
      </c>
      <c r="U542" s="3">
        <v>2950.52</v>
      </c>
      <c r="AJ542" s="2">
        <f t="shared" si="65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G542" s="12">
        <f t="shared" si="68"/>
        <v>3909.09</v>
      </c>
      <c r="HH542" s="2">
        <f t="shared" si="66"/>
        <v>3280.56</v>
      </c>
      <c r="HI542" s="3">
        <f t="shared" si="67"/>
        <v>3123.76</v>
      </c>
      <c r="HP542" s="197"/>
    </row>
    <row r="543" spans="1:224" x14ac:dyDescent="0.3">
      <c r="A543" s="60">
        <v>41208</v>
      </c>
      <c r="B543" s="135">
        <v>3620</v>
      </c>
      <c r="C543" s="40">
        <f t="shared" si="69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2">
        <v>3511.45</v>
      </c>
      <c r="U543" s="3">
        <v>2936.48</v>
      </c>
      <c r="AJ543" s="2">
        <f t="shared" si="65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G543" s="12">
        <f t="shared" si="68"/>
        <v>3894.5</v>
      </c>
      <c r="HH543" s="2">
        <f t="shared" si="66"/>
        <v>3272.4</v>
      </c>
      <c r="HI543" s="3">
        <f t="shared" si="67"/>
        <v>3116.4</v>
      </c>
      <c r="HP543" s="197"/>
    </row>
    <row r="544" spans="1:224" x14ac:dyDescent="0.3">
      <c r="A544" s="60">
        <v>41211</v>
      </c>
      <c r="B544" s="135">
        <v>3613</v>
      </c>
      <c r="C544" s="40">
        <f t="shared" si="69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2">
        <v>3475.55</v>
      </c>
      <c r="U544" s="3">
        <v>2903.25</v>
      </c>
      <c r="AJ544" s="2">
        <f t="shared" si="65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G544" s="12">
        <f t="shared" si="68"/>
        <v>3930.22</v>
      </c>
      <c r="HH544" s="2">
        <f t="shared" si="66"/>
        <v>3265.26</v>
      </c>
      <c r="HI544" s="3">
        <f t="shared" si="67"/>
        <v>3109.96</v>
      </c>
      <c r="HP544" s="197"/>
    </row>
    <row r="545" spans="1:224" x14ac:dyDescent="0.3">
      <c r="A545" s="60">
        <v>41212</v>
      </c>
      <c r="B545" s="135">
        <v>3594</v>
      </c>
      <c r="C545" s="40">
        <f t="shared" si="69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2">
        <v>3471.68</v>
      </c>
      <c r="U545" s="3">
        <v>2899.75</v>
      </c>
      <c r="AJ545" s="2">
        <f t="shared" si="65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G545" s="12">
        <f t="shared" si="68"/>
        <v>3952.73</v>
      </c>
      <c r="HH545" s="2">
        <f t="shared" si="66"/>
        <v>3245.88</v>
      </c>
      <c r="HI545" s="3">
        <f t="shared" si="67"/>
        <v>3092.48</v>
      </c>
      <c r="HP545" s="197"/>
    </row>
    <row r="546" spans="1:224" x14ac:dyDescent="0.3">
      <c r="A546" s="60">
        <v>41213</v>
      </c>
      <c r="B546" s="135">
        <v>3594</v>
      </c>
      <c r="C546" s="40">
        <f t="shared" si="69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2">
        <v>3481.38</v>
      </c>
      <c r="U546" s="3">
        <v>2910.01</v>
      </c>
      <c r="AJ546" s="2">
        <f t="shared" si="65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G546" s="12">
        <f t="shared" si="68"/>
        <v>3945.23</v>
      </c>
      <c r="HH546" s="2">
        <f t="shared" si="66"/>
        <v>3245.88</v>
      </c>
      <c r="HI546" s="3">
        <f t="shared" si="67"/>
        <v>3092.48</v>
      </c>
      <c r="HP546" s="197"/>
    </row>
    <row r="547" spans="1:224" x14ac:dyDescent="0.3">
      <c r="A547" s="60">
        <v>41214</v>
      </c>
      <c r="B547" s="135">
        <v>3630</v>
      </c>
      <c r="C547" s="40">
        <f t="shared" si="69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2">
        <v>3506.64</v>
      </c>
      <c r="U547" s="3">
        <v>2934.35</v>
      </c>
      <c r="AJ547" s="2">
        <f t="shared" si="65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G547" s="12">
        <f t="shared" si="68"/>
        <v>3952.73</v>
      </c>
      <c r="HH547" s="2">
        <f t="shared" si="66"/>
        <v>3282.6</v>
      </c>
      <c r="HI547" s="3">
        <f t="shared" si="67"/>
        <v>3125.6000000000004</v>
      </c>
      <c r="HP547" s="197"/>
    </row>
    <row r="548" spans="1:224" x14ac:dyDescent="0.3">
      <c r="A548" s="60">
        <v>41215</v>
      </c>
      <c r="B548" s="135">
        <v>3645</v>
      </c>
      <c r="C548" s="40">
        <f t="shared" si="69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2">
        <v>3572.25</v>
      </c>
      <c r="U548" s="3">
        <v>2996</v>
      </c>
      <c r="AJ548" s="2">
        <f t="shared" si="65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G548" s="12">
        <f t="shared" si="68"/>
        <v>4007.89</v>
      </c>
      <c r="HH548" s="2">
        <f t="shared" si="66"/>
        <v>3297.9</v>
      </c>
      <c r="HI548" s="3">
        <f t="shared" si="67"/>
        <v>3139.4</v>
      </c>
      <c r="HP548" s="197"/>
    </row>
    <row r="549" spans="1:224" x14ac:dyDescent="0.3">
      <c r="A549" s="60">
        <v>41218</v>
      </c>
      <c r="B549" s="135">
        <v>3688</v>
      </c>
      <c r="C549" s="40">
        <f t="shared" si="69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2">
        <v>3568.31</v>
      </c>
      <c r="U549" s="3">
        <v>2992.43</v>
      </c>
      <c r="AJ549" s="2">
        <f t="shared" si="65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G549" s="12">
        <f t="shared" si="68"/>
        <v>4004.12</v>
      </c>
      <c r="HH549" s="2">
        <f t="shared" si="66"/>
        <v>3341.76</v>
      </c>
      <c r="HI549" s="3">
        <f t="shared" si="67"/>
        <v>3178.96</v>
      </c>
      <c r="HP549" s="197"/>
    </row>
    <row r="550" spans="1:224" x14ac:dyDescent="0.3">
      <c r="A550" s="60">
        <v>41219</v>
      </c>
      <c r="B550" s="135">
        <v>3689</v>
      </c>
      <c r="C550" s="40">
        <f t="shared" si="69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2">
        <v>3573.2</v>
      </c>
      <c r="U550" s="3">
        <v>2997.59</v>
      </c>
      <c r="AJ550" s="2">
        <f t="shared" si="65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G550" s="12">
        <f t="shared" si="68"/>
        <v>4000.35</v>
      </c>
      <c r="HH550" s="2">
        <f t="shared" si="66"/>
        <v>3342.78</v>
      </c>
      <c r="HI550" s="3">
        <f t="shared" si="67"/>
        <v>3179.88</v>
      </c>
      <c r="HP550" s="197"/>
    </row>
    <row r="551" spans="1:224" x14ac:dyDescent="0.3">
      <c r="A551" s="60">
        <v>41220</v>
      </c>
      <c r="B551" s="135">
        <v>3665</v>
      </c>
      <c r="C551" s="40">
        <f t="shared" si="69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2">
        <v>3586.02</v>
      </c>
      <c r="U551" s="3">
        <v>3013.57</v>
      </c>
      <c r="AJ551" s="2">
        <f t="shared" si="65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G551" s="12">
        <f t="shared" si="68"/>
        <v>3962.67</v>
      </c>
      <c r="HH551" s="2">
        <f t="shared" si="66"/>
        <v>3318.3</v>
      </c>
      <c r="HI551" s="3">
        <f t="shared" si="67"/>
        <v>3157.8</v>
      </c>
      <c r="HP551" s="197"/>
    </row>
    <row r="552" spans="1:224" x14ac:dyDescent="0.3">
      <c r="A552" s="60">
        <v>41221</v>
      </c>
      <c r="B552" s="135">
        <v>3702</v>
      </c>
      <c r="C552" s="40">
        <f t="shared" si="69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2">
        <v>3618.83</v>
      </c>
      <c r="U552" s="3">
        <v>3035.41</v>
      </c>
      <c r="AJ552" s="2">
        <f t="shared" si="65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G552" s="12">
        <f t="shared" si="68"/>
        <v>3976.52</v>
      </c>
      <c r="HH552" s="2">
        <f t="shared" si="66"/>
        <v>3356.04</v>
      </c>
      <c r="HI552" s="3">
        <f t="shared" si="67"/>
        <v>3191.84</v>
      </c>
      <c r="HP552" s="197"/>
    </row>
    <row r="553" spans="1:224" x14ac:dyDescent="0.3">
      <c r="A553" s="60">
        <v>41222</v>
      </c>
      <c r="B553" s="135">
        <v>3725</v>
      </c>
      <c r="C553" s="40">
        <f t="shared" si="69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2">
        <v>3649.23</v>
      </c>
      <c r="U553" s="3">
        <v>3065.15</v>
      </c>
      <c r="AJ553" s="2">
        <f t="shared" si="65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G553" s="12">
        <f t="shared" si="68"/>
        <v>4006.65</v>
      </c>
      <c r="HH553" s="2">
        <f t="shared" si="66"/>
        <v>3379.5</v>
      </c>
      <c r="HI553" s="3">
        <f t="shared" si="67"/>
        <v>3213</v>
      </c>
      <c r="HP553" s="197"/>
    </row>
    <row r="554" spans="1:224" x14ac:dyDescent="0.3">
      <c r="A554" s="60">
        <v>41225</v>
      </c>
      <c r="B554" s="135">
        <v>3688</v>
      </c>
      <c r="C554" s="40">
        <f t="shared" si="69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2">
        <v>3636.4</v>
      </c>
      <c r="U554" s="3">
        <v>3052.79</v>
      </c>
      <c r="AJ554" s="2">
        <f t="shared" si="65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G554" s="12">
        <f t="shared" si="68"/>
        <v>4002.87</v>
      </c>
      <c r="HH554" s="2">
        <f t="shared" si="66"/>
        <v>3341.76</v>
      </c>
      <c r="HI554" s="3">
        <f t="shared" si="67"/>
        <v>3178.96</v>
      </c>
      <c r="HP554" s="197"/>
    </row>
    <row r="555" spans="1:224" x14ac:dyDescent="0.3">
      <c r="A555" s="60">
        <v>41226</v>
      </c>
      <c r="B555" s="135">
        <v>3660</v>
      </c>
      <c r="C555" s="40">
        <f t="shared" si="69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2">
        <v>3651.8</v>
      </c>
      <c r="U555" s="3">
        <v>3066</v>
      </c>
      <c r="AJ555" s="2">
        <f t="shared" si="65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G555" s="12">
        <f t="shared" si="68"/>
        <v>4025.6</v>
      </c>
      <c r="HH555" s="2">
        <f t="shared" si="66"/>
        <v>3313.2000000000003</v>
      </c>
      <c r="HI555" s="3">
        <f t="shared" si="67"/>
        <v>3153.2000000000003</v>
      </c>
      <c r="HP555" s="197"/>
    </row>
    <row r="556" spans="1:224" x14ac:dyDescent="0.3">
      <c r="A556" s="60">
        <v>41227</v>
      </c>
      <c r="B556" s="135">
        <v>3666</v>
      </c>
      <c r="C556" s="40">
        <f t="shared" si="69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2">
        <v>3659.04</v>
      </c>
      <c r="U556" s="3">
        <v>3071.81</v>
      </c>
      <c r="AJ556" s="2">
        <f t="shared" si="65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G556" s="12">
        <f t="shared" si="68"/>
        <v>4040.75</v>
      </c>
      <c r="HH556" s="2">
        <f t="shared" si="66"/>
        <v>3319.32</v>
      </c>
      <c r="HI556" s="3">
        <f t="shared" si="67"/>
        <v>3158.7200000000003</v>
      </c>
      <c r="HP556" s="197"/>
    </row>
    <row r="557" spans="1:224" x14ac:dyDescent="0.3">
      <c r="A557" s="60">
        <v>41228</v>
      </c>
      <c r="B557" s="135">
        <v>3700</v>
      </c>
      <c r="C557" s="40">
        <f t="shared" si="69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2">
        <v>3676.34</v>
      </c>
      <c r="U557" s="3">
        <v>3102.95</v>
      </c>
      <c r="AJ557" s="2">
        <f t="shared" si="65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G557" s="12">
        <f t="shared" si="68"/>
        <v>4073.45</v>
      </c>
      <c r="HH557" s="2">
        <f t="shared" si="66"/>
        <v>3354</v>
      </c>
      <c r="HI557" s="3">
        <f t="shared" si="67"/>
        <v>3190</v>
      </c>
      <c r="HP557" s="197"/>
    </row>
    <row r="558" spans="1:224" x14ac:dyDescent="0.3">
      <c r="A558" s="60">
        <v>41229</v>
      </c>
      <c r="B558" s="135">
        <v>3680</v>
      </c>
      <c r="C558" s="40">
        <f t="shared" si="69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2">
        <v>3684.32</v>
      </c>
      <c r="U558" s="3">
        <v>3110.21</v>
      </c>
      <c r="AJ558" s="2">
        <f t="shared" si="65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G558" s="12">
        <f t="shared" si="68"/>
        <v>4081.01</v>
      </c>
      <c r="HH558" s="2">
        <f t="shared" si="66"/>
        <v>3333.6</v>
      </c>
      <c r="HI558" s="3">
        <f t="shared" si="67"/>
        <v>3171.6000000000004</v>
      </c>
      <c r="HP558" s="197"/>
    </row>
    <row r="559" spans="1:224" x14ac:dyDescent="0.3">
      <c r="A559" s="60">
        <v>41232</v>
      </c>
      <c r="B559" s="135">
        <v>3653</v>
      </c>
      <c r="C559" s="40">
        <f t="shared" si="69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2">
        <v>3638.5</v>
      </c>
      <c r="U559" s="3">
        <v>3067.1</v>
      </c>
      <c r="AJ559" s="2">
        <f t="shared" si="65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G559" s="12">
        <f t="shared" si="68"/>
        <v>4054.56</v>
      </c>
      <c r="HH559" s="2">
        <f t="shared" si="66"/>
        <v>3306.06</v>
      </c>
      <c r="HI559" s="3">
        <f t="shared" si="67"/>
        <v>3146.76</v>
      </c>
      <c r="HP559" s="197"/>
    </row>
    <row r="560" spans="1:224" x14ac:dyDescent="0.3">
      <c r="A560" s="60">
        <v>41233</v>
      </c>
      <c r="B560" s="135">
        <v>3630</v>
      </c>
      <c r="C560" s="40">
        <f t="shared" si="69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2">
        <v>3674.27</v>
      </c>
      <c r="U560" s="3">
        <v>3102.5</v>
      </c>
      <c r="AJ560" s="2">
        <f t="shared" si="65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G560" s="12">
        <f t="shared" si="68"/>
        <v>4054.56</v>
      </c>
      <c r="HH560" s="2">
        <f t="shared" si="66"/>
        <v>3282.6</v>
      </c>
      <c r="HI560" s="3">
        <f t="shared" si="67"/>
        <v>3125.6000000000004</v>
      </c>
      <c r="HP560" s="197"/>
    </row>
    <row r="561" spans="1:224" x14ac:dyDescent="0.3">
      <c r="A561" s="60">
        <v>41234</v>
      </c>
      <c r="B561" s="135">
        <v>3635</v>
      </c>
      <c r="C561" s="40">
        <f t="shared" si="69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2">
        <v>3661.33</v>
      </c>
      <c r="U561" s="3">
        <v>3090.01</v>
      </c>
      <c r="AJ561" s="2">
        <f t="shared" si="65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G561" s="12">
        <f t="shared" si="68"/>
        <v>4050.78</v>
      </c>
      <c r="HH561" s="2">
        <f t="shared" si="66"/>
        <v>3287.7000000000003</v>
      </c>
      <c r="HI561" s="3">
        <f t="shared" si="67"/>
        <v>3130.2000000000003</v>
      </c>
      <c r="HP561" s="197"/>
    </row>
    <row r="562" spans="1:224" x14ac:dyDescent="0.3">
      <c r="A562" s="60">
        <v>41235</v>
      </c>
      <c r="B562" s="135">
        <v>3675</v>
      </c>
      <c r="C562" s="40">
        <f t="shared" si="69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2">
        <v>3713.33</v>
      </c>
      <c r="U562" s="3">
        <v>3137.33</v>
      </c>
      <c r="AJ562" s="2">
        <f t="shared" si="65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G562" s="12">
        <f t="shared" si="68"/>
        <v>4099.8999999999996</v>
      </c>
      <c r="HH562" s="2">
        <f t="shared" si="66"/>
        <v>3328.5</v>
      </c>
      <c r="HI562" s="3">
        <f t="shared" si="67"/>
        <v>3167</v>
      </c>
      <c r="HP562" s="197"/>
    </row>
    <row r="563" spans="1:224" x14ac:dyDescent="0.3">
      <c r="A563" s="60">
        <v>41236</v>
      </c>
      <c r="B563" s="135">
        <v>3688</v>
      </c>
      <c r="C563" s="40">
        <f t="shared" si="69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2">
        <v>3742.39</v>
      </c>
      <c r="U563" s="3">
        <v>3149.56</v>
      </c>
      <c r="AJ563" s="2">
        <f t="shared" si="65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G563" s="12">
        <f t="shared" si="68"/>
        <v>4093.78</v>
      </c>
      <c r="HH563" s="2">
        <f t="shared" si="66"/>
        <v>3341.76</v>
      </c>
      <c r="HI563" s="3">
        <f t="shared" si="67"/>
        <v>3178.96</v>
      </c>
      <c r="HP563" s="197"/>
    </row>
    <row r="564" spans="1:224" x14ac:dyDescent="0.3">
      <c r="A564" s="60">
        <v>41239</v>
      </c>
      <c r="B564" s="135">
        <v>3681</v>
      </c>
      <c r="C564" s="40">
        <f t="shared" si="69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2">
        <v>3736.01</v>
      </c>
      <c r="U564" s="3">
        <v>3145.28</v>
      </c>
      <c r="AJ564" s="2">
        <f t="shared" si="65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G564" s="12">
        <f t="shared" si="68"/>
        <v>4071.05</v>
      </c>
      <c r="HH564" s="2">
        <f t="shared" si="66"/>
        <v>3334.62</v>
      </c>
      <c r="HI564" s="3">
        <f t="shared" si="67"/>
        <v>3172.52</v>
      </c>
      <c r="HP564" s="197"/>
    </row>
    <row r="565" spans="1:224" x14ac:dyDescent="0.3">
      <c r="A565" s="60">
        <v>41240</v>
      </c>
      <c r="B565" s="135">
        <v>3686</v>
      </c>
      <c r="C565" s="40">
        <f t="shared" si="69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2">
        <v>3736.81</v>
      </c>
      <c r="U565" s="3">
        <v>3146.75</v>
      </c>
      <c r="AJ565" s="2">
        <f t="shared" si="65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G565" s="12">
        <f t="shared" si="68"/>
        <v>4063.48</v>
      </c>
      <c r="HH565" s="2">
        <f t="shared" si="66"/>
        <v>3339.7200000000003</v>
      </c>
      <c r="HI565" s="3">
        <f t="shared" si="67"/>
        <v>3177.1200000000003</v>
      </c>
      <c r="HP565" s="197"/>
    </row>
    <row r="566" spans="1:224" x14ac:dyDescent="0.3">
      <c r="A566" s="60">
        <v>41241</v>
      </c>
      <c r="B566" s="135">
        <v>3740</v>
      </c>
      <c r="C566" s="40">
        <f t="shared" si="69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2">
        <v>3728.65</v>
      </c>
      <c r="U566" s="3">
        <v>3139.35</v>
      </c>
      <c r="AJ566" s="2">
        <f t="shared" si="65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G566" s="12">
        <f t="shared" si="68"/>
        <v>4082.67</v>
      </c>
      <c r="HH566" s="2">
        <f t="shared" si="66"/>
        <v>3394.8</v>
      </c>
      <c r="HI566" s="3">
        <f t="shared" si="67"/>
        <v>3226.8</v>
      </c>
      <c r="HP566" s="197"/>
    </row>
    <row r="567" spans="1:224" x14ac:dyDescent="0.3">
      <c r="A567" s="60">
        <v>41242</v>
      </c>
      <c r="B567" s="135">
        <v>3730</v>
      </c>
      <c r="C567" s="40">
        <f t="shared" si="69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2">
        <v>3730.75</v>
      </c>
      <c r="U567" s="3">
        <v>3143.46</v>
      </c>
      <c r="AJ567" s="2">
        <f t="shared" si="65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G567" s="12">
        <f t="shared" si="68"/>
        <v>4059.76</v>
      </c>
      <c r="HH567" s="2">
        <f t="shared" si="66"/>
        <v>3384.6</v>
      </c>
      <c r="HI567" s="3">
        <f t="shared" si="67"/>
        <v>3217.6000000000004</v>
      </c>
      <c r="HP567" s="197"/>
    </row>
    <row r="568" spans="1:224" x14ac:dyDescent="0.3">
      <c r="A568" s="60">
        <v>41243</v>
      </c>
      <c r="B568" s="135">
        <v>3709</v>
      </c>
      <c r="C568" s="40">
        <f t="shared" si="69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2">
        <v>3752.6</v>
      </c>
      <c r="U568" s="3">
        <v>3164.75</v>
      </c>
      <c r="AJ568" s="2">
        <f t="shared" si="65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G568" s="12">
        <f t="shared" si="68"/>
        <v>4063.57</v>
      </c>
      <c r="HH568" s="2">
        <f t="shared" si="66"/>
        <v>3363.1800000000003</v>
      </c>
      <c r="HI568" s="3">
        <f t="shared" si="67"/>
        <v>3198.28</v>
      </c>
      <c r="HP568" s="197"/>
    </row>
    <row r="569" spans="1:224" x14ac:dyDescent="0.3">
      <c r="A569" s="60">
        <v>41246</v>
      </c>
      <c r="B569" s="135">
        <v>3717</v>
      </c>
      <c r="C569" s="40">
        <f t="shared" si="69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2">
        <v>3798.05</v>
      </c>
      <c r="U569" s="3">
        <v>3206</v>
      </c>
      <c r="AJ569" s="2">
        <f t="shared" si="65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G569" s="12">
        <f t="shared" si="68"/>
        <v>4105.58</v>
      </c>
      <c r="HH569" s="2">
        <f t="shared" si="66"/>
        <v>3371.34</v>
      </c>
      <c r="HI569" s="3">
        <f t="shared" si="67"/>
        <v>3205.6400000000003</v>
      </c>
      <c r="HP569" s="197"/>
    </row>
    <row r="570" spans="1:224" x14ac:dyDescent="0.3">
      <c r="A570" s="60">
        <v>41247</v>
      </c>
      <c r="B570" s="135">
        <v>3671</v>
      </c>
      <c r="C570" s="40">
        <f t="shared" si="69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2">
        <v>3785.66</v>
      </c>
      <c r="U570" s="3">
        <v>3194.75</v>
      </c>
      <c r="AJ570" s="2">
        <f t="shared" si="65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G570" s="12">
        <f t="shared" si="68"/>
        <v>4094.12</v>
      </c>
      <c r="HH570" s="2">
        <f t="shared" si="66"/>
        <v>3324.42</v>
      </c>
      <c r="HI570" s="3">
        <f t="shared" si="67"/>
        <v>3163.32</v>
      </c>
      <c r="HP570" s="197"/>
    </row>
    <row r="571" spans="1:224" x14ac:dyDescent="0.3">
      <c r="A571" s="60">
        <v>41248</v>
      </c>
      <c r="B571" s="135">
        <v>3654</v>
      </c>
      <c r="C571" s="40">
        <f t="shared" si="69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2">
        <v>3734.86</v>
      </c>
      <c r="U571" s="3">
        <v>3147.19</v>
      </c>
      <c r="AJ571" s="2">
        <f t="shared" si="65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G571" s="12">
        <f t="shared" si="68"/>
        <v>4036.96</v>
      </c>
      <c r="HH571" s="2">
        <f t="shared" si="66"/>
        <v>3307.08</v>
      </c>
      <c r="HI571" s="3">
        <f t="shared" si="67"/>
        <v>3147.6800000000003</v>
      </c>
      <c r="HP571" s="197"/>
    </row>
    <row r="572" spans="1:224" x14ac:dyDescent="0.3">
      <c r="A572" s="60">
        <v>41249</v>
      </c>
      <c r="B572" s="135">
        <v>3666</v>
      </c>
      <c r="C572" s="40">
        <f t="shared" si="69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2">
        <v>3713.08</v>
      </c>
      <c r="U572" s="3">
        <v>3143.46</v>
      </c>
      <c r="AJ572" s="2">
        <f t="shared" si="65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G572" s="12">
        <f t="shared" si="68"/>
        <v>4024.34</v>
      </c>
      <c r="HH572" s="2">
        <f t="shared" si="66"/>
        <v>3319.32</v>
      </c>
      <c r="HI572" s="3">
        <f t="shared" si="67"/>
        <v>3158.7200000000003</v>
      </c>
      <c r="HP572" s="197"/>
    </row>
    <row r="573" spans="1:224" x14ac:dyDescent="0.3">
      <c r="A573" s="60">
        <v>41250</v>
      </c>
      <c r="B573" s="135">
        <v>3656</v>
      </c>
      <c r="C573" s="40">
        <f t="shared" si="69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2">
        <v>3654.01</v>
      </c>
      <c r="U573" s="3">
        <v>3087.55</v>
      </c>
      <c r="AJ573" s="2">
        <f t="shared" si="65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G573" s="12">
        <f t="shared" si="68"/>
        <v>3994.11</v>
      </c>
      <c r="HH573" s="2">
        <f t="shared" si="66"/>
        <v>3309.12</v>
      </c>
      <c r="HI573" s="3">
        <f t="shared" si="67"/>
        <v>3149.52</v>
      </c>
      <c r="HP573" s="197"/>
    </row>
    <row r="574" spans="1:224" x14ac:dyDescent="0.3">
      <c r="A574" s="60">
        <v>41253</v>
      </c>
      <c r="B574" s="135">
        <v>3643</v>
      </c>
      <c r="C574" s="40">
        <f t="shared" si="69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2">
        <v>3628.37</v>
      </c>
      <c r="U574" s="3">
        <v>3062.81</v>
      </c>
      <c r="AJ574" s="2">
        <f t="shared" si="65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G574" s="12">
        <f t="shared" si="68"/>
        <v>3986.56</v>
      </c>
      <c r="HH574" s="2">
        <f t="shared" si="66"/>
        <v>3295.86</v>
      </c>
      <c r="HI574" s="3">
        <f t="shared" si="67"/>
        <v>3137.56</v>
      </c>
      <c r="HP574" s="197"/>
    </row>
    <row r="575" spans="1:224" x14ac:dyDescent="0.3">
      <c r="A575" s="60">
        <v>41254</v>
      </c>
      <c r="B575" s="135">
        <v>3615</v>
      </c>
      <c r="C575" s="40">
        <f t="shared" si="69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2">
        <v>3628.37</v>
      </c>
      <c r="U575" s="3">
        <v>3062.81</v>
      </c>
      <c r="AJ575" s="2">
        <f t="shared" si="65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G575" s="12">
        <f t="shared" si="68"/>
        <v>4030.36</v>
      </c>
      <c r="HH575" s="2">
        <f t="shared" si="66"/>
        <v>3267.3</v>
      </c>
      <c r="HI575" s="3">
        <f t="shared" si="67"/>
        <v>3111.8</v>
      </c>
      <c r="HP575" s="197"/>
    </row>
    <row r="576" spans="1:224" x14ac:dyDescent="0.3">
      <c r="A576" s="60">
        <v>41255</v>
      </c>
      <c r="B576" s="135">
        <v>3555</v>
      </c>
      <c r="C576" s="40">
        <f t="shared" si="69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2">
        <v>3577.32</v>
      </c>
      <c r="U576" s="3">
        <v>3013.57</v>
      </c>
      <c r="AJ576" s="2">
        <f t="shared" si="65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G576" s="12">
        <f t="shared" si="68"/>
        <v>4058.64</v>
      </c>
      <c r="HH576" s="2">
        <f t="shared" si="66"/>
        <v>3206.1</v>
      </c>
      <c r="HI576" s="3">
        <f t="shared" si="67"/>
        <v>3056.6000000000004</v>
      </c>
      <c r="HP576" s="197"/>
    </row>
    <row r="577" spans="1:224" x14ac:dyDescent="0.3">
      <c r="A577" s="60">
        <v>41256</v>
      </c>
      <c r="B577" s="135">
        <v>3526</v>
      </c>
      <c r="C577" s="40">
        <f t="shared" si="69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2">
        <v>3594.06</v>
      </c>
      <c r="U577" s="3">
        <v>3029.5</v>
      </c>
      <c r="AJ577" s="2">
        <f t="shared" si="65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G577" s="12">
        <f t="shared" si="68"/>
        <v>4066.4</v>
      </c>
      <c r="HH577" s="2">
        <f t="shared" si="66"/>
        <v>3176.52</v>
      </c>
      <c r="HI577" s="3">
        <f t="shared" si="67"/>
        <v>3029.92</v>
      </c>
      <c r="HP577" s="197"/>
    </row>
    <row r="578" spans="1:224" x14ac:dyDescent="0.3">
      <c r="A578" s="60">
        <v>41257</v>
      </c>
      <c r="B578" s="135">
        <v>3540</v>
      </c>
      <c r="C578" s="40">
        <f t="shared" si="69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2">
        <v>3615.58</v>
      </c>
      <c r="U578" s="3">
        <v>3050.47</v>
      </c>
      <c r="AJ578" s="2">
        <f t="shared" si="65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G578" s="12">
        <f t="shared" si="68"/>
        <v>4114.0300000000007</v>
      </c>
      <c r="HH578" s="2">
        <f t="shared" si="66"/>
        <v>3190.8</v>
      </c>
      <c r="HI578" s="3">
        <f t="shared" si="67"/>
        <v>3042.8</v>
      </c>
      <c r="HP578" s="197"/>
    </row>
    <row r="579" spans="1:224" x14ac:dyDescent="0.3">
      <c r="A579" s="60">
        <v>41261</v>
      </c>
      <c r="B579" s="135">
        <v>3528</v>
      </c>
      <c r="C579" s="40">
        <f t="shared" si="69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2">
        <v>3548.01</v>
      </c>
      <c r="U579" s="3">
        <v>2990.3</v>
      </c>
      <c r="AJ579" s="2">
        <f t="shared" si="65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G579" s="12">
        <f t="shared" si="68"/>
        <v>4031.51</v>
      </c>
      <c r="HH579" s="2">
        <f t="shared" si="66"/>
        <v>3178.56</v>
      </c>
      <c r="HI579" s="3">
        <f t="shared" si="67"/>
        <v>3031.76</v>
      </c>
      <c r="HP579" s="197"/>
    </row>
    <row r="580" spans="1:224" x14ac:dyDescent="0.3">
      <c r="A580" s="60">
        <v>41262</v>
      </c>
      <c r="B580" s="135">
        <v>3529</v>
      </c>
      <c r="C580" s="40">
        <f t="shared" si="69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2">
        <v>3496.78</v>
      </c>
      <c r="U580" s="3">
        <v>2939.6</v>
      </c>
      <c r="AJ580" s="2">
        <f t="shared" si="65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G580" s="12">
        <f t="shared" si="68"/>
        <v>4074.2</v>
      </c>
      <c r="HH580" s="2">
        <f t="shared" si="66"/>
        <v>3179.58</v>
      </c>
      <c r="HI580" s="3">
        <f t="shared" si="67"/>
        <v>3032.6800000000003</v>
      </c>
      <c r="HP580" s="197"/>
    </row>
    <row r="581" spans="1:224" x14ac:dyDescent="0.3">
      <c r="A581" s="60">
        <v>41263</v>
      </c>
      <c r="B581" s="135">
        <v>3500</v>
      </c>
      <c r="C581" s="40">
        <f t="shared" si="69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2">
        <v>3533.91</v>
      </c>
      <c r="U581" s="3">
        <v>2974.75</v>
      </c>
      <c r="AJ581" s="2">
        <f t="shared" si="65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G581" s="12">
        <f t="shared" si="68"/>
        <v>4094.1</v>
      </c>
      <c r="HH581" s="2">
        <f t="shared" si="66"/>
        <v>3150</v>
      </c>
      <c r="HI581" s="3">
        <f t="shared" si="67"/>
        <v>3006</v>
      </c>
      <c r="HP581" s="197"/>
    </row>
    <row r="582" spans="1:224" x14ac:dyDescent="0.3">
      <c r="A582" s="60">
        <v>41264</v>
      </c>
      <c r="B582" s="135">
        <v>3482</v>
      </c>
      <c r="C582" s="40">
        <f t="shared" si="69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2">
        <v>3561.98</v>
      </c>
      <c r="U582" s="3">
        <v>3000.3</v>
      </c>
      <c r="AJ582" s="2">
        <f t="shared" si="65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G582" s="12">
        <f t="shared" si="68"/>
        <v>4121.96</v>
      </c>
      <c r="HH582" s="2">
        <f t="shared" si="66"/>
        <v>3131.64</v>
      </c>
      <c r="HI582" s="3">
        <f t="shared" si="67"/>
        <v>2989.44</v>
      </c>
      <c r="HP582" s="197"/>
    </row>
    <row r="583" spans="1:224" x14ac:dyDescent="0.3">
      <c r="A583" s="60">
        <v>41267</v>
      </c>
      <c r="B583" s="135">
        <v>3482</v>
      </c>
      <c r="C583" s="40">
        <f t="shared" si="69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2">
        <v>3523.37</v>
      </c>
      <c r="U583" s="3">
        <v>2962.41</v>
      </c>
      <c r="AJ583" s="2">
        <f t="shared" si="65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G583" s="12">
        <f t="shared" si="68"/>
        <v>4204.4699999999993</v>
      </c>
      <c r="HH583" s="2">
        <f t="shared" si="66"/>
        <v>3131.64</v>
      </c>
      <c r="HI583" s="3">
        <f t="shared" si="67"/>
        <v>2989.44</v>
      </c>
      <c r="HP583" s="197"/>
    </row>
    <row r="584" spans="1:224" x14ac:dyDescent="0.3">
      <c r="A584" s="60">
        <v>41269</v>
      </c>
      <c r="B584" s="135">
        <v>3482</v>
      </c>
      <c r="C584" s="40">
        <f t="shared" si="69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70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G584" s="12">
        <f t="shared" si="68"/>
        <v>4204.4699999999993</v>
      </c>
      <c r="HH584" s="2">
        <f t="shared" si="66"/>
        <v>3131.64</v>
      </c>
      <c r="HI584" s="3">
        <f t="shared" si="67"/>
        <v>2989.44</v>
      </c>
      <c r="HP584" s="197"/>
    </row>
    <row r="585" spans="1:224" x14ac:dyDescent="0.3">
      <c r="A585" s="60">
        <v>41270</v>
      </c>
      <c r="B585" s="135">
        <v>3432</v>
      </c>
      <c r="C585" s="40">
        <f t="shared" si="69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2">
        <v>3508.14</v>
      </c>
      <c r="U585" s="3">
        <v>2949.25</v>
      </c>
      <c r="AJ585" s="2">
        <f t="shared" si="70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G585" s="12">
        <f t="shared" si="68"/>
        <v>4179.99</v>
      </c>
      <c r="HH585" s="2">
        <f t="shared" si="66"/>
        <v>3080.64</v>
      </c>
      <c r="HI585" s="3">
        <f t="shared" si="67"/>
        <v>2943.44</v>
      </c>
      <c r="HP585" s="197"/>
    </row>
    <row r="586" spans="1:224" x14ac:dyDescent="0.3">
      <c r="A586" s="60">
        <v>41271</v>
      </c>
      <c r="B586" s="135">
        <v>3433</v>
      </c>
      <c r="C586" s="40">
        <f t="shared" si="69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2">
        <v>3465.2</v>
      </c>
      <c r="U586" s="3">
        <v>2906.75</v>
      </c>
      <c r="AJ586" s="2">
        <f t="shared" si="70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G586" s="12">
        <f t="shared" si="68"/>
        <v>4179.99</v>
      </c>
      <c r="HH586" s="2">
        <f t="shared" si="66"/>
        <v>3081.66</v>
      </c>
      <c r="HI586" s="3">
        <f t="shared" si="67"/>
        <v>2944.36</v>
      </c>
      <c r="HP586" s="197"/>
    </row>
    <row r="587" spans="1:224" x14ac:dyDescent="0.3">
      <c r="A587" s="60">
        <v>41274</v>
      </c>
      <c r="B587" s="135">
        <v>3415</v>
      </c>
      <c r="C587" s="40">
        <f t="shared" si="69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2">
        <v>3465.2</v>
      </c>
      <c r="U587" s="3">
        <v>2906.75</v>
      </c>
      <c r="AJ587" s="2">
        <f t="shared" si="70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G587" s="12">
        <f t="shared" si="68"/>
        <v>4179.99</v>
      </c>
      <c r="HH587" s="2">
        <f t="shared" si="66"/>
        <v>3063.3</v>
      </c>
      <c r="HI587" s="3">
        <f t="shared" si="67"/>
        <v>2927.8</v>
      </c>
      <c r="HP587" s="197"/>
    </row>
    <row r="588" spans="1:224" x14ac:dyDescent="0.3">
      <c r="A588" s="64">
        <v>41276</v>
      </c>
      <c r="B588" s="135">
        <v>3432</v>
      </c>
      <c r="C588" s="40">
        <f t="shared" si="69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2">
        <v>3455.84</v>
      </c>
      <c r="U588" s="3">
        <v>2896.85</v>
      </c>
      <c r="AJ588" s="2">
        <f t="shared" si="70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G588" s="12">
        <f t="shared" si="68"/>
        <v>4188.1499999999996</v>
      </c>
      <c r="HH588" s="2">
        <f t="shared" ref="HH588:HH651" si="71">B588*1.02-420</f>
        <v>3080.64</v>
      </c>
      <c r="HI588" s="3">
        <f t="shared" ref="HI588:HI651" si="72">B588*0.92-214</f>
        <v>2943.44</v>
      </c>
      <c r="HP588" s="197"/>
    </row>
    <row r="589" spans="1:224" x14ac:dyDescent="0.3">
      <c r="A589" s="64">
        <v>41277</v>
      </c>
      <c r="B589" s="135">
        <v>3397</v>
      </c>
      <c r="C589" s="40">
        <f t="shared" si="69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2">
        <v>3457.34</v>
      </c>
      <c r="U589" s="3">
        <v>2899.61</v>
      </c>
      <c r="AJ589" s="2">
        <f t="shared" si="70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G589" s="12">
        <f t="shared" ref="HG589:HG652" si="73">J589+230</f>
        <v>4171.82</v>
      </c>
      <c r="HH589" s="2">
        <f t="shared" si="71"/>
        <v>3044.94</v>
      </c>
      <c r="HI589" s="3">
        <f t="shared" si="72"/>
        <v>2911.2400000000002</v>
      </c>
      <c r="HP589" s="197"/>
    </row>
    <row r="590" spans="1:224" x14ac:dyDescent="0.3">
      <c r="A590" s="64">
        <v>41278</v>
      </c>
      <c r="B590" s="135">
        <v>3418</v>
      </c>
      <c r="C590" s="40">
        <f t="shared" si="69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2">
        <v>3474.53</v>
      </c>
      <c r="U590" s="3">
        <v>2913.11</v>
      </c>
      <c r="AJ590" s="2">
        <f t="shared" si="70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G590" s="12">
        <f t="shared" si="73"/>
        <v>4216.7199999999993</v>
      </c>
      <c r="HH590" s="2">
        <f t="shared" si="71"/>
        <v>3066.36</v>
      </c>
      <c r="HI590" s="3">
        <f t="shared" si="72"/>
        <v>2930.56</v>
      </c>
      <c r="HP590" s="197"/>
    </row>
    <row r="591" spans="1:224" x14ac:dyDescent="0.3">
      <c r="A591" s="64">
        <v>41281</v>
      </c>
      <c r="B591" s="135">
        <v>3400</v>
      </c>
      <c r="C591" s="40">
        <f t="shared" si="69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2">
        <v>3428.23</v>
      </c>
      <c r="U591" s="3">
        <v>2868.25</v>
      </c>
      <c r="AJ591" s="2">
        <f t="shared" si="70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G591" s="12">
        <f t="shared" si="73"/>
        <v>4204.4699999999993</v>
      </c>
      <c r="HH591" s="2">
        <f t="shared" si="71"/>
        <v>3048</v>
      </c>
      <c r="HI591" s="3">
        <f t="shared" si="72"/>
        <v>2914</v>
      </c>
      <c r="HP591" s="197"/>
    </row>
    <row r="592" spans="1:224" x14ac:dyDescent="0.3">
      <c r="A592" s="64">
        <v>41282</v>
      </c>
      <c r="B592" s="135">
        <v>3405</v>
      </c>
      <c r="C592" s="40">
        <f t="shared" si="69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2">
        <v>3410.93</v>
      </c>
      <c r="U592" s="3">
        <v>2851.13</v>
      </c>
      <c r="AJ592" s="2">
        <f t="shared" si="70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G592" s="12">
        <f t="shared" si="73"/>
        <v>4161.2299999999996</v>
      </c>
      <c r="HH592" s="2">
        <f t="shared" si="71"/>
        <v>3053.1</v>
      </c>
      <c r="HI592" s="3">
        <f t="shared" si="72"/>
        <v>2918.6</v>
      </c>
      <c r="HP592" s="197"/>
    </row>
    <row r="593" spans="1:224" x14ac:dyDescent="0.3">
      <c r="A593" s="64">
        <v>41283</v>
      </c>
      <c r="B593" s="135">
        <v>3390</v>
      </c>
      <c r="C593" s="40">
        <f t="shared" si="69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2">
        <v>3414.77</v>
      </c>
      <c r="U593" s="3">
        <v>2854.61</v>
      </c>
      <c r="AJ593" s="2">
        <f t="shared" si="70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G593" s="12">
        <f t="shared" si="73"/>
        <v>4121.96</v>
      </c>
      <c r="HH593" s="2">
        <f t="shared" si="71"/>
        <v>3037.8</v>
      </c>
      <c r="HI593" s="3">
        <f t="shared" si="72"/>
        <v>2904.8</v>
      </c>
      <c r="HP593" s="197"/>
    </row>
    <row r="594" spans="1:224" x14ac:dyDescent="0.3">
      <c r="A594" s="64">
        <v>41284</v>
      </c>
      <c r="B594" s="135">
        <v>3404</v>
      </c>
      <c r="C594" s="40">
        <f t="shared" si="69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2">
        <v>3434.95</v>
      </c>
      <c r="U594" s="3">
        <v>2865.05</v>
      </c>
      <c r="AJ594" s="2">
        <f t="shared" si="70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G594" s="12">
        <f t="shared" si="73"/>
        <v>4107.83</v>
      </c>
      <c r="HH594" s="2">
        <f t="shared" si="71"/>
        <v>3052.08</v>
      </c>
      <c r="HI594" s="3">
        <f t="shared" si="72"/>
        <v>2917.6800000000003</v>
      </c>
      <c r="HP594" s="197"/>
    </row>
    <row r="595" spans="1:224" x14ac:dyDescent="0.3">
      <c r="A595" s="64">
        <v>41285</v>
      </c>
      <c r="B595" s="135">
        <v>3410</v>
      </c>
      <c r="C595" s="40">
        <f t="shared" si="69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2">
        <v>3497.9</v>
      </c>
      <c r="U595" s="3">
        <v>2925.7</v>
      </c>
      <c r="AJ595" s="2">
        <f t="shared" si="70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G595" s="12">
        <f t="shared" si="73"/>
        <v>4110.1000000000004</v>
      </c>
      <c r="HH595" s="2">
        <f t="shared" si="71"/>
        <v>3058.2000000000003</v>
      </c>
      <c r="HI595" s="3">
        <f t="shared" si="72"/>
        <v>2923.2000000000003</v>
      </c>
      <c r="HP595" s="197"/>
    </row>
    <row r="596" spans="1:224" x14ac:dyDescent="0.3">
      <c r="A596" s="64">
        <v>41288</v>
      </c>
      <c r="B596" s="135">
        <v>3482</v>
      </c>
      <c r="C596" s="40">
        <f t="shared" si="69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2">
        <v>3546.73</v>
      </c>
      <c r="U596" s="3">
        <v>2971.4</v>
      </c>
      <c r="AJ596" s="2">
        <f t="shared" si="70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G596" s="12">
        <f t="shared" si="73"/>
        <v>4141.54</v>
      </c>
      <c r="HH596" s="2">
        <f t="shared" si="71"/>
        <v>3131.64</v>
      </c>
      <c r="HI596" s="3">
        <f t="shared" si="72"/>
        <v>2989.44</v>
      </c>
      <c r="HP596" s="197"/>
    </row>
    <row r="597" spans="1:224" x14ac:dyDescent="0.3">
      <c r="A597" s="64">
        <v>41289</v>
      </c>
      <c r="B597" s="135">
        <v>3502</v>
      </c>
      <c r="C597" s="40">
        <f t="shared" si="69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2">
        <v>3587.72</v>
      </c>
      <c r="U597" s="3">
        <v>3012.95</v>
      </c>
      <c r="AJ597" s="2">
        <f t="shared" si="70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G597" s="12">
        <f t="shared" si="73"/>
        <v>4129.75</v>
      </c>
      <c r="HH597" s="2">
        <f t="shared" si="71"/>
        <v>3152.04</v>
      </c>
      <c r="HI597" s="3">
        <f t="shared" si="72"/>
        <v>3007.84</v>
      </c>
      <c r="HP597" s="197"/>
    </row>
    <row r="598" spans="1:224" x14ac:dyDescent="0.3">
      <c r="A598" s="64">
        <v>41290</v>
      </c>
      <c r="B598" s="135">
        <v>3590</v>
      </c>
      <c r="C598" s="40">
        <f t="shared" si="69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2">
        <v>3645.3</v>
      </c>
      <c r="U598" s="3">
        <v>3066.65</v>
      </c>
      <c r="AJ598" s="2">
        <f t="shared" si="70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G598" s="12">
        <f t="shared" si="73"/>
        <v>4169.05</v>
      </c>
      <c r="HH598" s="2">
        <f t="shared" si="71"/>
        <v>3241.8</v>
      </c>
      <c r="HI598" s="3">
        <f t="shared" si="72"/>
        <v>3088.8</v>
      </c>
      <c r="HP598" s="197"/>
    </row>
    <row r="599" spans="1:224" x14ac:dyDescent="0.3">
      <c r="A599" s="64">
        <v>41291</v>
      </c>
      <c r="B599" s="135">
        <v>3547</v>
      </c>
      <c r="C599" s="40">
        <f t="shared" si="69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2">
        <v>3654.19</v>
      </c>
      <c r="U599" s="3">
        <v>3075.45</v>
      </c>
      <c r="AJ599" s="2">
        <f t="shared" si="70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G599" s="12">
        <f t="shared" si="73"/>
        <v>4177.91</v>
      </c>
      <c r="HH599" s="2">
        <f t="shared" si="71"/>
        <v>3197.94</v>
      </c>
      <c r="HI599" s="3">
        <f t="shared" si="72"/>
        <v>3049.2400000000002</v>
      </c>
      <c r="HP599" s="197"/>
    </row>
    <row r="600" spans="1:224" x14ac:dyDescent="0.3">
      <c r="A600" s="64">
        <v>41292</v>
      </c>
      <c r="B600" s="135">
        <v>3575</v>
      </c>
      <c r="C600" s="40">
        <f t="shared" si="69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2">
        <v>3649.3</v>
      </c>
      <c r="U600" s="3">
        <v>3070.28</v>
      </c>
      <c r="AJ600" s="2">
        <f t="shared" si="70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G600" s="12">
        <f t="shared" si="73"/>
        <v>4137.34</v>
      </c>
      <c r="HH600" s="2">
        <f t="shared" si="71"/>
        <v>3226.5</v>
      </c>
      <c r="HI600" s="3">
        <f t="shared" si="72"/>
        <v>3075</v>
      </c>
      <c r="HP600" s="197"/>
    </row>
    <row r="601" spans="1:224" x14ac:dyDescent="0.3">
      <c r="A601" s="64">
        <v>41295</v>
      </c>
      <c r="B601" s="135">
        <v>3582</v>
      </c>
      <c r="C601" s="40">
        <f t="shared" si="69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2">
        <v>3650.39</v>
      </c>
      <c r="U601" s="3">
        <v>3069.05</v>
      </c>
      <c r="AJ601" s="2">
        <f t="shared" si="70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G601" s="12">
        <f t="shared" si="73"/>
        <v>4164.57</v>
      </c>
      <c r="HH601" s="2">
        <f t="shared" si="71"/>
        <v>3233.64</v>
      </c>
      <c r="HI601" s="3">
        <f t="shared" si="72"/>
        <v>3081.44</v>
      </c>
      <c r="HP601" s="197"/>
    </row>
    <row r="602" spans="1:224" x14ac:dyDescent="0.3">
      <c r="A602" s="64">
        <v>41296</v>
      </c>
      <c r="B602" s="135">
        <v>3596</v>
      </c>
      <c r="C602" s="40">
        <f t="shared" si="69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2">
        <v>3651.4</v>
      </c>
      <c r="U602" s="3">
        <v>3070.71</v>
      </c>
      <c r="AJ602" s="2">
        <f t="shared" si="70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G602" s="12">
        <f t="shared" si="73"/>
        <v>4156.79</v>
      </c>
      <c r="HH602" s="2">
        <f t="shared" si="71"/>
        <v>3247.92</v>
      </c>
      <c r="HI602" s="3">
        <f t="shared" si="72"/>
        <v>3094.32</v>
      </c>
      <c r="HP602" s="197"/>
    </row>
    <row r="603" spans="1:224" x14ac:dyDescent="0.3">
      <c r="A603" s="64">
        <v>41297</v>
      </c>
      <c r="B603" s="135">
        <v>3592</v>
      </c>
      <c r="C603" s="40">
        <f t="shared" si="69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2">
        <v>3634.51</v>
      </c>
      <c r="U603" s="3">
        <v>3054.65</v>
      </c>
      <c r="AJ603" s="2">
        <f t="shared" si="70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G603" s="12">
        <f t="shared" si="73"/>
        <v>4149.01</v>
      </c>
      <c r="HH603" s="2">
        <f t="shared" si="71"/>
        <v>3243.84</v>
      </c>
      <c r="HI603" s="3">
        <f t="shared" si="72"/>
        <v>3090.6400000000003</v>
      </c>
      <c r="HP603" s="197"/>
    </row>
    <row r="604" spans="1:224" x14ac:dyDescent="0.3">
      <c r="A604" s="64">
        <v>41298</v>
      </c>
      <c r="B604" s="135">
        <v>3630</v>
      </c>
      <c r="C604" s="40">
        <f t="shared" si="69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2">
        <v>3712.69</v>
      </c>
      <c r="U604" s="3">
        <v>3124.79</v>
      </c>
      <c r="AJ604" s="2">
        <f t="shared" si="70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G604" s="12">
        <f t="shared" si="73"/>
        <v>4234.57</v>
      </c>
      <c r="HH604" s="2">
        <f t="shared" si="71"/>
        <v>3282.6</v>
      </c>
      <c r="HI604" s="3">
        <f t="shared" si="72"/>
        <v>3125.6000000000004</v>
      </c>
      <c r="HP604" s="197"/>
    </row>
    <row r="605" spans="1:224" x14ac:dyDescent="0.3">
      <c r="A605" s="64">
        <v>41299</v>
      </c>
      <c r="B605" s="135">
        <v>3601</v>
      </c>
      <c r="C605" s="40">
        <f t="shared" si="69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2">
        <v>3707.49</v>
      </c>
      <c r="U605" s="3">
        <v>3119.31</v>
      </c>
      <c r="AJ605" s="2">
        <f t="shared" si="70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G605" s="12">
        <f t="shared" si="73"/>
        <v>4238.46</v>
      </c>
      <c r="HH605" s="2">
        <f t="shared" si="71"/>
        <v>3253.02</v>
      </c>
      <c r="HI605" s="3">
        <f t="shared" si="72"/>
        <v>3098.92</v>
      </c>
      <c r="HP605" s="197"/>
    </row>
    <row r="606" spans="1:224" x14ac:dyDescent="0.3">
      <c r="A606" s="64">
        <v>41302</v>
      </c>
      <c r="B606" s="135">
        <v>3618</v>
      </c>
      <c r="C606" s="40">
        <f t="shared" ref="C606:C669" si="74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2">
        <v>3683.24</v>
      </c>
      <c r="U606" s="3">
        <v>3099.59</v>
      </c>
      <c r="AJ606" s="2">
        <f t="shared" si="70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G606" s="12">
        <f t="shared" si="73"/>
        <v>4187.8999999999996</v>
      </c>
      <c r="HH606" s="2">
        <f t="shared" si="71"/>
        <v>3270.36</v>
      </c>
      <c r="HI606" s="3">
        <f t="shared" si="72"/>
        <v>3114.56</v>
      </c>
      <c r="HP606" s="197"/>
    </row>
    <row r="607" spans="1:224" x14ac:dyDescent="0.3">
      <c r="A607" s="64">
        <v>41303</v>
      </c>
      <c r="B607" s="135">
        <v>3622</v>
      </c>
      <c r="C607" s="40">
        <f t="shared" si="74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2">
        <v>3752.12</v>
      </c>
      <c r="U607" s="3">
        <v>3162.83</v>
      </c>
      <c r="AJ607" s="2">
        <f t="shared" si="70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G607" s="12">
        <f t="shared" si="73"/>
        <v>4246.24</v>
      </c>
      <c r="HH607" s="2">
        <f t="shared" si="71"/>
        <v>3274.44</v>
      </c>
      <c r="HI607" s="3">
        <f t="shared" si="72"/>
        <v>3118.2400000000002</v>
      </c>
      <c r="HP607" s="197"/>
    </row>
    <row r="608" spans="1:224" x14ac:dyDescent="0.3">
      <c r="A608" s="64">
        <v>41304</v>
      </c>
      <c r="B608" s="135">
        <v>3608</v>
      </c>
      <c r="C608" s="40">
        <f t="shared" si="74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2">
        <v>3733.31</v>
      </c>
      <c r="U608" s="3">
        <v>3146.51</v>
      </c>
      <c r="AJ608" s="2">
        <f t="shared" si="70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G608" s="12">
        <f t="shared" si="73"/>
        <v>4237.24</v>
      </c>
      <c r="HH608" s="2">
        <f t="shared" si="71"/>
        <v>3260.16</v>
      </c>
      <c r="HI608" s="3">
        <f t="shared" si="72"/>
        <v>3105.36</v>
      </c>
      <c r="HP608" s="197"/>
    </row>
    <row r="609" spans="1:224" x14ac:dyDescent="0.3">
      <c r="A609" s="64">
        <v>41305</v>
      </c>
      <c r="B609" s="135">
        <v>3625</v>
      </c>
      <c r="C609" s="40">
        <f t="shared" si="74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2">
        <v>3751.54</v>
      </c>
      <c r="U609" s="3">
        <v>3164.55</v>
      </c>
      <c r="AJ609" s="2">
        <f t="shared" si="70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G609" s="12">
        <f t="shared" si="73"/>
        <v>4246.33</v>
      </c>
      <c r="HH609" s="2">
        <f t="shared" si="71"/>
        <v>3277.5</v>
      </c>
      <c r="HI609" s="3">
        <f t="shared" si="72"/>
        <v>3121</v>
      </c>
      <c r="HP609" s="197"/>
    </row>
    <row r="610" spans="1:224" x14ac:dyDescent="0.3">
      <c r="A610" s="64">
        <v>41306</v>
      </c>
      <c r="B610" s="135">
        <v>3625</v>
      </c>
      <c r="C610" s="40">
        <f t="shared" si="74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2">
        <v>3718.36</v>
      </c>
      <c r="U610" s="3">
        <v>3133.69</v>
      </c>
      <c r="AJ610" s="2">
        <f t="shared" si="70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G610" s="12">
        <f t="shared" si="73"/>
        <v>4222.8099999999995</v>
      </c>
      <c r="HH610" s="2">
        <f t="shared" si="71"/>
        <v>3277.5</v>
      </c>
      <c r="HI610" s="3">
        <f t="shared" si="72"/>
        <v>3121</v>
      </c>
      <c r="HP610" s="197"/>
    </row>
    <row r="611" spans="1:224" x14ac:dyDescent="0.3">
      <c r="A611" s="64">
        <v>41309</v>
      </c>
      <c r="B611" s="135">
        <v>3575</v>
      </c>
      <c r="C611" s="40">
        <f t="shared" si="74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2">
        <v>3710.01</v>
      </c>
      <c r="U611" s="3">
        <v>3129.05</v>
      </c>
      <c r="AJ611" s="2">
        <f t="shared" si="70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G611" s="12">
        <f t="shared" si="73"/>
        <v>4179.7</v>
      </c>
      <c r="HH611" s="2">
        <f t="shared" si="71"/>
        <v>3226.5</v>
      </c>
      <c r="HI611" s="3">
        <f t="shared" si="72"/>
        <v>3075</v>
      </c>
      <c r="HP611" s="197"/>
    </row>
    <row r="612" spans="1:224" x14ac:dyDescent="0.3">
      <c r="A612" s="64">
        <v>41310</v>
      </c>
      <c r="B612" s="135">
        <v>3557</v>
      </c>
      <c r="C612" s="40">
        <f t="shared" si="74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2">
        <v>3698.28</v>
      </c>
      <c r="U612" s="3">
        <v>3106.58</v>
      </c>
      <c r="AJ612" s="2">
        <f t="shared" si="70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G612" s="12">
        <f t="shared" si="73"/>
        <v>4203.2199999999993</v>
      </c>
      <c r="HH612" s="2">
        <f t="shared" si="71"/>
        <v>3208.14</v>
      </c>
      <c r="HI612" s="3">
        <f t="shared" si="72"/>
        <v>3058.44</v>
      </c>
      <c r="HP612" s="197"/>
    </row>
    <row r="613" spans="1:224" x14ac:dyDescent="0.3">
      <c r="A613" s="64">
        <v>41311</v>
      </c>
      <c r="B613" s="135">
        <v>3516</v>
      </c>
      <c r="C613" s="40">
        <f t="shared" si="74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2">
        <v>3644.36</v>
      </c>
      <c r="U613" s="3">
        <v>3056.27</v>
      </c>
      <c r="AJ613" s="2">
        <f t="shared" si="70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G613" s="12">
        <f t="shared" si="73"/>
        <v>4167.9400000000005</v>
      </c>
      <c r="HH613" s="2">
        <f t="shared" si="71"/>
        <v>3166.32</v>
      </c>
      <c r="HI613" s="3">
        <f t="shared" si="72"/>
        <v>3020.7200000000003</v>
      </c>
      <c r="HP613" s="197"/>
    </row>
    <row r="614" spans="1:224" x14ac:dyDescent="0.3">
      <c r="A614" s="64">
        <v>41312</v>
      </c>
      <c r="B614" s="135">
        <v>3489</v>
      </c>
      <c r="C614" s="40">
        <f t="shared" si="74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2">
        <v>3658.3</v>
      </c>
      <c r="U614" s="3">
        <v>3067.35</v>
      </c>
      <c r="AJ614" s="2">
        <f t="shared" si="70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G614" s="12">
        <f t="shared" si="73"/>
        <v>4199.3</v>
      </c>
      <c r="HH614" s="2">
        <f t="shared" si="71"/>
        <v>3138.78</v>
      </c>
      <c r="HI614" s="3">
        <f t="shared" si="72"/>
        <v>2995.88</v>
      </c>
      <c r="HP614" s="197"/>
    </row>
    <row r="615" spans="1:224" x14ac:dyDescent="0.3">
      <c r="A615" s="64">
        <v>41313</v>
      </c>
      <c r="B615" s="135">
        <v>3501</v>
      </c>
      <c r="C615" s="40">
        <f t="shared" si="74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2">
        <v>3608.25</v>
      </c>
      <c r="U615" s="3">
        <v>3017.48</v>
      </c>
      <c r="AJ615" s="2">
        <f t="shared" si="70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G615" s="12">
        <f t="shared" si="73"/>
        <v>4185.21</v>
      </c>
      <c r="HH615" s="2">
        <f t="shared" si="71"/>
        <v>3151.02</v>
      </c>
      <c r="HI615" s="3">
        <f t="shared" si="72"/>
        <v>3006.92</v>
      </c>
      <c r="HP615" s="197"/>
    </row>
    <row r="616" spans="1:224" x14ac:dyDescent="0.3">
      <c r="A616" s="64">
        <v>41316</v>
      </c>
      <c r="B616" s="135">
        <v>3479</v>
      </c>
      <c r="C616" s="40">
        <f t="shared" si="74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2">
        <v>3592.62</v>
      </c>
      <c r="U616" s="3">
        <v>3003.36</v>
      </c>
      <c r="AJ616" s="2">
        <f t="shared" si="70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G616" s="12">
        <f t="shared" si="73"/>
        <v>4169.6100000000006</v>
      </c>
      <c r="HH616" s="2">
        <f t="shared" si="71"/>
        <v>3128.58</v>
      </c>
      <c r="HI616" s="3">
        <f t="shared" si="72"/>
        <v>2986.6800000000003</v>
      </c>
      <c r="HP616" s="197"/>
    </row>
    <row r="617" spans="1:224" x14ac:dyDescent="0.3">
      <c r="A617" s="64">
        <v>41317</v>
      </c>
      <c r="B617" s="135">
        <v>3449</v>
      </c>
      <c r="C617" s="40">
        <f t="shared" si="74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2">
        <v>3635.26</v>
      </c>
      <c r="U617" s="3">
        <v>3044.21</v>
      </c>
      <c r="AJ617" s="2">
        <f t="shared" si="70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G617" s="12">
        <f t="shared" si="73"/>
        <v>4212.2199999999993</v>
      </c>
      <c r="HH617" s="2">
        <f t="shared" si="71"/>
        <v>3097.98</v>
      </c>
      <c r="HI617" s="3">
        <f t="shared" si="72"/>
        <v>2959.08</v>
      </c>
      <c r="HP617" s="197"/>
    </row>
    <row r="618" spans="1:224" x14ac:dyDescent="0.3">
      <c r="A618" s="64">
        <v>41318</v>
      </c>
      <c r="B618" s="135">
        <v>3407</v>
      </c>
      <c r="C618" s="40">
        <f t="shared" si="74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2">
        <v>3606.61</v>
      </c>
      <c r="U618" s="3">
        <v>3017.55</v>
      </c>
      <c r="AJ618" s="2">
        <f t="shared" si="70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G618" s="12">
        <f t="shared" si="73"/>
        <v>4192.57</v>
      </c>
      <c r="HH618" s="2">
        <f t="shared" si="71"/>
        <v>3055.14</v>
      </c>
      <c r="HI618" s="3">
        <f t="shared" si="72"/>
        <v>2920.44</v>
      </c>
      <c r="HP618" s="197"/>
    </row>
    <row r="619" spans="1:224" x14ac:dyDescent="0.3">
      <c r="A619" s="64">
        <v>41319</v>
      </c>
      <c r="B619" s="135">
        <v>3451</v>
      </c>
      <c r="C619" s="40">
        <f t="shared" si="74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2">
        <v>3588.68</v>
      </c>
      <c r="U619" s="3">
        <v>2990.97</v>
      </c>
      <c r="AJ619" s="2">
        <f t="shared" si="70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G619" s="12">
        <f t="shared" si="73"/>
        <v>4183.6499999999996</v>
      </c>
      <c r="HH619" s="2">
        <f t="shared" si="71"/>
        <v>3100.02</v>
      </c>
      <c r="HI619" s="3">
        <f t="shared" si="72"/>
        <v>2960.92</v>
      </c>
      <c r="HP619" s="197"/>
    </row>
    <row r="620" spans="1:224" x14ac:dyDescent="0.3">
      <c r="A620" s="64">
        <v>41320</v>
      </c>
      <c r="B620" s="135">
        <v>3419</v>
      </c>
      <c r="C620" s="40">
        <f t="shared" si="74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2">
        <v>3535.77</v>
      </c>
      <c r="U620" s="3">
        <v>2941.75</v>
      </c>
      <c r="AJ620" s="2">
        <f t="shared" si="70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G620" s="12">
        <f t="shared" si="73"/>
        <v>4148.37</v>
      </c>
      <c r="HH620" s="2">
        <f t="shared" si="71"/>
        <v>3067.38</v>
      </c>
      <c r="HI620" s="3">
        <f t="shared" si="72"/>
        <v>2931.48</v>
      </c>
      <c r="HP620" s="197"/>
    </row>
    <row r="621" spans="1:224" x14ac:dyDescent="0.3">
      <c r="A621" s="64">
        <v>41323</v>
      </c>
      <c r="B621" s="135">
        <v>3440</v>
      </c>
      <c r="C621" s="40">
        <f t="shared" si="74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2">
        <v>3588.68</v>
      </c>
      <c r="U621" s="3">
        <v>2990.97</v>
      </c>
      <c r="AJ621" s="2">
        <f t="shared" si="70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G621" s="12">
        <f t="shared" si="73"/>
        <v>4183.6499999999996</v>
      </c>
      <c r="HH621" s="2">
        <f t="shared" si="71"/>
        <v>3088.8</v>
      </c>
      <c r="HI621" s="3">
        <f t="shared" si="72"/>
        <v>2950.8</v>
      </c>
      <c r="HP621" s="197"/>
    </row>
    <row r="622" spans="1:224" x14ac:dyDescent="0.3">
      <c r="A622" s="64">
        <v>41324</v>
      </c>
      <c r="B622" s="135">
        <v>3477</v>
      </c>
      <c r="C622" s="40">
        <f t="shared" si="74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2">
        <v>3618.37</v>
      </c>
      <c r="U622" s="3">
        <v>3019.31</v>
      </c>
      <c r="AJ622" s="2">
        <f t="shared" si="70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G622" s="12">
        <f t="shared" si="73"/>
        <v>4195.3999999999996</v>
      </c>
      <c r="HH622" s="2">
        <f t="shared" si="71"/>
        <v>3126.54</v>
      </c>
      <c r="HI622" s="3">
        <f t="shared" si="72"/>
        <v>2984.84</v>
      </c>
      <c r="HP622" s="197"/>
    </row>
    <row r="623" spans="1:224" x14ac:dyDescent="0.3">
      <c r="A623" s="64">
        <v>41325</v>
      </c>
      <c r="B623" s="135">
        <v>3441</v>
      </c>
      <c r="C623" s="40">
        <f t="shared" si="74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2">
        <v>3611.6</v>
      </c>
      <c r="U623" s="3">
        <v>3014</v>
      </c>
      <c r="AJ623" s="2">
        <f t="shared" si="70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G623" s="12">
        <f t="shared" si="73"/>
        <v>4179.7299999999996</v>
      </c>
      <c r="HH623" s="2">
        <f t="shared" si="71"/>
        <v>3089.82</v>
      </c>
      <c r="HI623" s="3">
        <f t="shared" si="72"/>
        <v>2951.7200000000003</v>
      </c>
      <c r="HP623" s="197"/>
    </row>
    <row r="624" spans="1:224" x14ac:dyDescent="0.3">
      <c r="A624" s="64">
        <v>41326</v>
      </c>
      <c r="B624" s="135">
        <v>3457</v>
      </c>
      <c r="C624" s="40">
        <f t="shared" si="74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2">
        <v>3640.29</v>
      </c>
      <c r="U624" s="3">
        <v>3040.65</v>
      </c>
      <c r="AJ624" s="2">
        <f t="shared" si="70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G624" s="12">
        <f t="shared" si="73"/>
        <v>4208.29</v>
      </c>
      <c r="HH624" s="2">
        <f t="shared" si="71"/>
        <v>3106.14</v>
      </c>
      <c r="HI624" s="3">
        <f t="shared" si="72"/>
        <v>2966.44</v>
      </c>
      <c r="HP624" s="197"/>
    </row>
    <row r="625" spans="1:224" x14ac:dyDescent="0.3">
      <c r="A625" s="64">
        <v>41327</v>
      </c>
      <c r="B625" s="135">
        <v>3409</v>
      </c>
      <c r="C625" s="40">
        <f t="shared" si="74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2">
        <v>3533.69</v>
      </c>
      <c r="U625" s="3">
        <v>2935.85</v>
      </c>
      <c r="AJ625" s="2">
        <f t="shared" si="70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G625" s="12">
        <f t="shared" si="73"/>
        <v>4200.43</v>
      </c>
      <c r="HH625" s="2">
        <f t="shared" si="71"/>
        <v>3057.18</v>
      </c>
      <c r="HI625" s="3">
        <f t="shared" si="72"/>
        <v>2922.28</v>
      </c>
      <c r="HP625" s="197"/>
    </row>
    <row r="626" spans="1:224" x14ac:dyDescent="0.3">
      <c r="A626" s="64">
        <v>41330</v>
      </c>
      <c r="B626" s="135">
        <v>3375</v>
      </c>
      <c r="C626" s="40">
        <f t="shared" si="74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2">
        <v>3495.35</v>
      </c>
      <c r="U626" s="3">
        <v>2898.95</v>
      </c>
      <c r="AJ626" s="2">
        <f t="shared" si="70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G626" s="12">
        <f t="shared" si="73"/>
        <v>4188.6399999999994</v>
      </c>
      <c r="HH626" s="2">
        <f t="shared" si="71"/>
        <v>3022.5</v>
      </c>
      <c r="HI626" s="3">
        <f t="shared" si="72"/>
        <v>2891</v>
      </c>
      <c r="HP626" s="197"/>
    </row>
    <row r="627" spans="1:224" x14ac:dyDescent="0.3">
      <c r="A627" s="64">
        <v>41331</v>
      </c>
      <c r="B627" s="135">
        <v>3318</v>
      </c>
      <c r="C627" s="40">
        <f t="shared" si="74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2">
        <v>3466.1</v>
      </c>
      <c r="U627" s="3">
        <v>2871.05</v>
      </c>
      <c r="AJ627" s="2">
        <f t="shared" si="70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G627" s="12">
        <f t="shared" si="73"/>
        <v>4176.8500000000004</v>
      </c>
      <c r="HH627" s="2">
        <f t="shared" si="71"/>
        <v>2964.36</v>
      </c>
      <c r="HI627" s="3">
        <f t="shared" si="72"/>
        <v>2838.56</v>
      </c>
      <c r="HP627" s="197"/>
    </row>
    <row r="628" spans="1:224" x14ac:dyDescent="0.3">
      <c r="A628" s="64">
        <v>41332</v>
      </c>
      <c r="B628" s="135">
        <v>3350</v>
      </c>
      <c r="C628" s="40">
        <f t="shared" si="74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2">
        <v>3446.88</v>
      </c>
      <c r="U628" s="3">
        <v>2851.33</v>
      </c>
      <c r="AJ628" s="2">
        <f t="shared" si="70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G628" s="12">
        <f t="shared" si="73"/>
        <v>4184.71</v>
      </c>
      <c r="HH628" s="2">
        <f t="shared" si="71"/>
        <v>2997</v>
      </c>
      <c r="HI628" s="3">
        <f t="shared" si="72"/>
        <v>2868</v>
      </c>
      <c r="HP628" s="197"/>
    </row>
    <row r="629" spans="1:224" x14ac:dyDescent="0.3">
      <c r="A629" s="64">
        <v>41333</v>
      </c>
      <c r="B629" s="135">
        <v>3359</v>
      </c>
      <c r="C629" s="40">
        <f t="shared" si="74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2">
        <v>3541.02</v>
      </c>
      <c r="U629" s="3">
        <v>2931.02</v>
      </c>
      <c r="AJ629" s="2">
        <f t="shared" si="70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G629" s="12">
        <f t="shared" si="73"/>
        <v>4235.8</v>
      </c>
      <c r="HH629" s="2">
        <f t="shared" si="71"/>
        <v>3006.18</v>
      </c>
      <c r="HI629" s="3">
        <f t="shared" si="72"/>
        <v>2876.28</v>
      </c>
      <c r="HP629" s="197"/>
    </row>
    <row r="630" spans="1:224" x14ac:dyDescent="0.3">
      <c r="A630" s="64">
        <v>41334</v>
      </c>
      <c r="B630" s="135">
        <v>3429</v>
      </c>
      <c r="C630" s="40">
        <f t="shared" si="74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2">
        <v>3554.77</v>
      </c>
      <c r="U630" s="3">
        <v>2951.48</v>
      </c>
      <c r="AJ630" s="2">
        <f t="shared" si="70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G630" s="12">
        <f t="shared" si="73"/>
        <v>4259.37</v>
      </c>
      <c r="HH630" s="2">
        <f t="shared" si="71"/>
        <v>3077.58</v>
      </c>
      <c r="HI630" s="3">
        <f t="shared" si="72"/>
        <v>2940.6800000000003</v>
      </c>
      <c r="HP630" s="197"/>
    </row>
    <row r="631" spans="1:224" x14ac:dyDescent="0.3">
      <c r="A631" s="64">
        <v>41337</v>
      </c>
      <c r="B631" s="135">
        <v>3430</v>
      </c>
      <c r="C631" s="40">
        <f t="shared" si="74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2">
        <v>3568.38</v>
      </c>
      <c r="U631" s="3">
        <v>2962.85</v>
      </c>
      <c r="AJ631" s="2">
        <f t="shared" si="70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G631" s="12">
        <f t="shared" si="73"/>
        <v>4282.95</v>
      </c>
      <c r="HH631" s="2">
        <f t="shared" si="71"/>
        <v>3078.6</v>
      </c>
      <c r="HI631" s="3">
        <f t="shared" si="72"/>
        <v>2941.6000000000004</v>
      </c>
      <c r="HP631" s="197"/>
    </row>
    <row r="632" spans="1:224" x14ac:dyDescent="0.3">
      <c r="A632" s="64">
        <v>41338</v>
      </c>
      <c r="B632" s="135">
        <v>3361</v>
      </c>
      <c r="C632" s="40">
        <f t="shared" si="74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2">
        <v>3523.63</v>
      </c>
      <c r="U632" s="3">
        <v>2921.01</v>
      </c>
      <c r="AJ632" s="2">
        <f t="shared" si="70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G632" s="12">
        <f t="shared" si="73"/>
        <v>4182.5300000000007</v>
      </c>
      <c r="HH632" s="2">
        <f t="shared" si="71"/>
        <v>3008.2200000000003</v>
      </c>
      <c r="HI632" s="3">
        <f t="shared" si="72"/>
        <v>2878.1200000000003</v>
      </c>
      <c r="HP632" s="197"/>
    </row>
    <row r="633" spans="1:224" x14ac:dyDescent="0.3">
      <c r="A633" s="64">
        <v>41339</v>
      </c>
      <c r="B633" s="135">
        <v>3345</v>
      </c>
      <c r="C633" s="40">
        <f t="shared" si="74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2">
        <v>3540.3</v>
      </c>
      <c r="U633" s="3">
        <v>2936.81</v>
      </c>
      <c r="AJ633" s="2">
        <f t="shared" si="70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G633" s="12">
        <f t="shared" si="73"/>
        <v>4190.2299999999996</v>
      </c>
      <c r="HH633" s="2">
        <f t="shared" si="71"/>
        <v>2991.9</v>
      </c>
      <c r="HI633" s="3">
        <f t="shared" si="72"/>
        <v>2863.4</v>
      </c>
      <c r="HP633" s="197"/>
    </row>
    <row r="634" spans="1:224" x14ac:dyDescent="0.3">
      <c r="A634" s="64">
        <v>41340</v>
      </c>
      <c r="B634" s="135">
        <v>3312</v>
      </c>
      <c r="C634" s="40">
        <f t="shared" si="74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2">
        <v>3515.23</v>
      </c>
      <c r="U634" s="3">
        <v>2909.21</v>
      </c>
      <c r="AJ634" s="2">
        <f t="shared" si="70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G634" s="12">
        <f t="shared" si="73"/>
        <v>4221.0200000000004</v>
      </c>
      <c r="HH634" s="2">
        <f t="shared" si="71"/>
        <v>2958.2400000000002</v>
      </c>
      <c r="HI634" s="3">
        <f t="shared" si="72"/>
        <v>2833.04</v>
      </c>
      <c r="HP634" s="197"/>
    </row>
    <row r="635" spans="1:224" x14ac:dyDescent="0.3">
      <c r="A635" s="64">
        <v>41341</v>
      </c>
      <c r="B635" s="135">
        <v>3330</v>
      </c>
      <c r="C635" s="40">
        <f t="shared" si="74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2">
        <v>3504.2</v>
      </c>
      <c r="U635" s="3">
        <v>2897.59</v>
      </c>
      <c r="AJ635" s="2">
        <f t="shared" si="70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G635" s="12">
        <f t="shared" si="73"/>
        <v>4182.54</v>
      </c>
      <c r="HH635" s="2">
        <f t="shared" si="71"/>
        <v>2976.6</v>
      </c>
      <c r="HI635" s="3">
        <f t="shared" si="72"/>
        <v>2849.6</v>
      </c>
      <c r="HP635" s="197"/>
    </row>
    <row r="636" spans="1:224" x14ac:dyDescent="0.3">
      <c r="A636" s="64">
        <v>41344</v>
      </c>
      <c r="B636" s="135">
        <v>3355</v>
      </c>
      <c r="C636" s="40">
        <f t="shared" si="74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2">
        <v>3448.97</v>
      </c>
      <c r="U636" s="3">
        <v>2844.68</v>
      </c>
      <c r="AJ636" s="2">
        <f t="shared" si="70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G636" s="12">
        <f t="shared" si="73"/>
        <v>4163.55</v>
      </c>
      <c r="HH636" s="2">
        <f t="shared" si="71"/>
        <v>3002.1</v>
      </c>
      <c r="HI636" s="3">
        <f t="shared" si="72"/>
        <v>2872.6</v>
      </c>
      <c r="HP636" s="197"/>
    </row>
    <row r="637" spans="1:224" x14ac:dyDescent="0.3">
      <c r="A637" s="64">
        <v>41345</v>
      </c>
      <c r="B637" s="135">
        <v>3356</v>
      </c>
      <c r="C637" s="40">
        <f t="shared" si="74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2">
        <v>3465.49</v>
      </c>
      <c r="U637" s="3">
        <v>2860.33</v>
      </c>
      <c r="AJ637" s="2">
        <f t="shared" si="70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G637" s="12">
        <f t="shared" si="73"/>
        <v>4217.17</v>
      </c>
      <c r="HH637" s="2">
        <f t="shared" si="71"/>
        <v>3003.12</v>
      </c>
      <c r="HI637" s="3">
        <f t="shared" si="72"/>
        <v>2873.52</v>
      </c>
      <c r="HP637" s="197"/>
    </row>
    <row r="638" spans="1:224" x14ac:dyDescent="0.3">
      <c r="A638" s="64">
        <v>41346</v>
      </c>
      <c r="B638" s="135">
        <v>3362</v>
      </c>
      <c r="C638" s="40">
        <f t="shared" si="74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2">
        <v>3474.57</v>
      </c>
      <c r="U638" s="3">
        <v>2867.57</v>
      </c>
      <c r="AJ638" s="2">
        <f t="shared" si="70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G638" s="12">
        <f t="shared" si="73"/>
        <v>4236.42</v>
      </c>
      <c r="HH638" s="2">
        <f t="shared" si="71"/>
        <v>3009.2400000000002</v>
      </c>
      <c r="HI638" s="3">
        <f t="shared" si="72"/>
        <v>2879.04</v>
      </c>
      <c r="HP638" s="197"/>
    </row>
    <row r="639" spans="1:224" x14ac:dyDescent="0.3">
      <c r="A639" s="64">
        <v>41347</v>
      </c>
      <c r="B639" s="135">
        <v>3391</v>
      </c>
      <c r="C639" s="40">
        <f t="shared" si="74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2">
        <v>3488.76</v>
      </c>
      <c r="U639" s="3">
        <v>2869.25</v>
      </c>
      <c r="AJ639" s="2">
        <f t="shared" si="70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G639" s="12">
        <f t="shared" si="73"/>
        <v>4271.05</v>
      </c>
      <c r="HH639" s="2">
        <f t="shared" si="71"/>
        <v>3038.82</v>
      </c>
      <c r="HI639" s="3">
        <f t="shared" si="72"/>
        <v>2905.7200000000003</v>
      </c>
      <c r="HP639" s="197"/>
    </row>
    <row r="640" spans="1:224" x14ac:dyDescent="0.3">
      <c r="A640" s="64">
        <v>41348</v>
      </c>
      <c r="B640" s="135">
        <v>3393</v>
      </c>
      <c r="C640" s="40">
        <f t="shared" si="74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2">
        <v>3483.8</v>
      </c>
      <c r="U640" s="3">
        <v>2867.57</v>
      </c>
      <c r="AJ640" s="2">
        <f t="shared" si="70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G640" s="12">
        <f t="shared" si="73"/>
        <v>4236.42</v>
      </c>
      <c r="HH640" s="2">
        <f t="shared" si="71"/>
        <v>3040.86</v>
      </c>
      <c r="HI640" s="3">
        <f t="shared" si="72"/>
        <v>2907.56</v>
      </c>
      <c r="HP640" s="197"/>
    </row>
    <row r="641" spans="1:224" x14ac:dyDescent="0.3">
      <c r="A641" s="64">
        <v>41351</v>
      </c>
      <c r="B641" s="135">
        <v>3390</v>
      </c>
      <c r="C641" s="40">
        <f t="shared" si="74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2">
        <v>3543.06</v>
      </c>
      <c r="U641" s="3">
        <v>2924.07</v>
      </c>
      <c r="AJ641" s="2">
        <f t="shared" si="70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G641" s="12">
        <f t="shared" si="73"/>
        <v>4231.5599999999995</v>
      </c>
      <c r="HH641" s="2">
        <f t="shared" si="71"/>
        <v>3037.8</v>
      </c>
      <c r="HI641" s="3">
        <f t="shared" si="72"/>
        <v>2904.8</v>
      </c>
      <c r="HP641" s="197"/>
    </row>
    <row r="642" spans="1:224" x14ac:dyDescent="0.3">
      <c r="A642" s="64">
        <v>41352</v>
      </c>
      <c r="B642" s="135">
        <v>3387</v>
      </c>
      <c r="C642" s="40">
        <f t="shared" si="74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2">
        <v>3487.47</v>
      </c>
      <c r="U642" s="3">
        <v>2870.84</v>
      </c>
      <c r="AJ642" s="2">
        <f t="shared" si="70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G642" s="12">
        <f t="shared" si="73"/>
        <v>4193.9400000000005</v>
      </c>
      <c r="HH642" s="2">
        <f t="shared" si="71"/>
        <v>3034.7400000000002</v>
      </c>
      <c r="HI642" s="3">
        <f t="shared" si="72"/>
        <v>2902.04</v>
      </c>
      <c r="HP642" s="197"/>
    </row>
    <row r="643" spans="1:224" x14ac:dyDescent="0.3">
      <c r="A643" s="64">
        <v>41353</v>
      </c>
      <c r="B643" s="135">
        <v>3425</v>
      </c>
      <c r="C643" s="40">
        <f t="shared" si="74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2">
        <v>3548.21</v>
      </c>
      <c r="U643" s="3">
        <v>2925.93</v>
      </c>
      <c r="AJ643" s="2">
        <f t="shared" si="70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G643" s="12">
        <f t="shared" si="73"/>
        <v>4247.1100000000006</v>
      </c>
      <c r="HH643" s="2">
        <f t="shared" si="71"/>
        <v>3073.5</v>
      </c>
      <c r="HI643" s="3">
        <f t="shared" si="72"/>
        <v>2937</v>
      </c>
      <c r="HP643" s="197"/>
    </row>
    <row r="644" spans="1:224" x14ac:dyDescent="0.3">
      <c r="A644" s="64">
        <v>41354</v>
      </c>
      <c r="B644" s="135">
        <v>3425</v>
      </c>
      <c r="C644" s="40">
        <f t="shared" si="74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2">
        <v>3580.33</v>
      </c>
      <c r="U644" s="3">
        <v>2959.16</v>
      </c>
      <c r="AJ644" s="2">
        <f t="shared" si="70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G644" s="12">
        <f t="shared" si="73"/>
        <v>4231.92</v>
      </c>
      <c r="HH644" s="2">
        <f t="shared" si="71"/>
        <v>3073.5</v>
      </c>
      <c r="HI644" s="3">
        <f t="shared" si="72"/>
        <v>2937</v>
      </c>
      <c r="HP644" s="197"/>
    </row>
    <row r="645" spans="1:224" x14ac:dyDescent="0.3">
      <c r="A645" s="64">
        <v>41355</v>
      </c>
      <c r="B645" s="135">
        <v>3480</v>
      </c>
      <c r="C645" s="40">
        <f t="shared" si="74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2">
        <v>3585.93</v>
      </c>
      <c r="U645" s="3">
        <v>2955.83</v>
      </c>
      <c r="AJ645" s="2">
        <f t="shared" si="70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G645" s="12">
        <f t="shared" si="73"/>
        <v>4181.34</v>
      </c>
      <c r="HH645" s="2">
        <f t="shared" si="71"/>
        <v>3129.6</v>
      </c>
      <c r="HI645" s="3">
        <f t="shared" si="72"/>
        <v>2987.6000000000004</v>
      </c>
      <c r="HP645" s="197"/>
    </row>
    <row r="646" spans="1:224" x14ac:dyDescent="0.3">
      <c r="A646" s="64">
        <v>41358</v>
      </c>
      <c r="B646" s="135">
        <v>3457</v>
      </c>
      <c r="C646" s="40">
        <f t="shared" si="74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2">
        <v>3600.88</v>
      </c>
      <c r="U646" s="3">
        <v>2969.15</v>
      </c>
      <c r="AJ646" s="2">
        <f t="shared" si="70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G646" s="12">
        <f t="shared" si="73"/>
        <v>4196.33</v>
      </c>
      <c r="HH646" s="2">
        <f t="shared" si="71"/>
        <v>3106.14</v>
      </c>
      <c r="HI646" s="3">
        <f t="shared" si="72"/>
        <v>2966.44</v>
      </c>
      <c r="HP646" s="197"/>
    </row>
    <row r="647" spans="1:224" x14ac:dyDescent="0.3">
      <c r="A647" s="64">
        <v>41359</v>
      </c>
      <c r="B647" s="135">
        <v>3454</v>
      </c>
      <c r="C647" s="40">
        <f t="shared" si="74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2">
        <v>3587.76</v>
      </c>
      <c r="U647" s="3">
        <v>2956.53</v>
      </c>
      <c r="AJ647" s="2">
        <f t="shared" si="70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G647" s="12">
        <f t="shared" si="73"/>
        <v>4192.58</v>
      </c>
      <c r="HH647" s="2">
        <f t="shared" si="71"/>
        <v>3103.08</v>
      </c>
      <c r="HI647" s="3">
        <f t="shared" si="72"/>
        <v>2963.6800000000003</v>
      </c>
      <c r="HP647" s="197"/>
    </row>
    <row r="648" spans="1:224" x14ac:dyDescent="0.3">
      <c r="A648" s="64">
        <v>41360</v>
      </c>
      <c r="B648" s="135">
        <v>3473</v>
      </c>
      <c r="C648" s="40">
        <f t="shared" si="74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75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G648" s="12">
        <f t="shared" si="73"/>
        <v>4177.59</v>
      </c>
      <c r="HH648" s="2">
        <f t="shared" si="71"/>
        <v>3122.46</v>
      </c>
      <c r="HI648" s="3">
        <f t="shared" si="72"/>
        <v>2981.1600000000003</v>
      </c>
      <c r="HP648" s="197"/>
    </row>
    <row r="649" spans="1:224" x14ac:dyDescent="0.3">
      <c r="A649" s="64">
        <v>41361</v>
      </c>
      <c r="B649" s="135">
        <v>3480</v>
      </c>
      <c r="C649" s="40">
        <f t="shared" si="74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2">
        <v>3585.99</v>
      </c>
      <c r="U649" s="3">
        <v>2974.35</v>
      </c>
      <c r="AJ649" s="2">
        <f t="shared" si="75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G649" s="12">
        <f t="shared" si="73"/>
        <v>4181.34</v>
      </c>
      <c r="HH649" s="2">
        <f t="shared" si="71"/>
        <v>3129.6</v>
      </c>
      <c r="HI649" s="3">
        <f t="shared" si="72"/>
        <v>2987.6000000000004</v>
      </c>
      <c r="HP649" s="197"/>
    </row>
    <row r="650" spans="1:224" x14ac:dyDescent="0.3">
      <c r="A650" s="64">
        <v>41362</v>
      </c>
      <c r="B650" s="135">
        <v>3480</v>
      </c>
      <c r="C650" s="40">
        <f t="shared" si="74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2">
        <v>3585.99</v>
      </c>
      <c r="U650" s="3">
        <v>2974.35</v>
      </c>
      <c r="AJ650" s="2">
        <f t="shared" si="75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G650" s="12">
        <f t="shared" si="73"/>
        <v>4181.34</v>
      </c>
      <c r="HH650" s="2">
        <f t="shared" si="71"/>
        <v>3129.6</v>
      </c>
      <c r="HI650" s="3">
        <f t="shared" si="72"/>
        <v>2987.6000000000004</v>
      </c>
      <c r="HP650" s="197"/>
    </row>
    <row r="651" spans="1:224" x14ac:dyDescent="0.3">
      <c r="A651" s="64">
        <v>41365</v>
      </c>
      <c r="B651" s="135">
        <v>3480</v>
      </c>
      <c r="C651" s="40">
        <f t="shared" si="74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2">
        <v>3585.99</v>
      </c>
      <c r="U651" s="3">
        <v>2974.35</v>
      </c>
      <c r="AJ651" s="2">
        <f t="shared" si="75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G651" s="12">
        <f t="shared" si="73"/>
        <v>4181.34</v>
      </c>
      <c r="HH651" s="2">
        <f t="shared" si="71"/>
        <v>3129.6</v>
      </c>
      <c r="HI651" s="3">
        <f t="shared" si="72"/>
        <v>2987.6000000000004</v>
      </c>
      <c r="HP651" s="197"/>
    </row>
    <row r="652" spans="1:224" x14ac:dyDescent="0.3">
      <c r="A652" s="64">
        <v>41366</v>
      </c>
      <c r="B652" s="135">
        <v>3350</v>
      </c>
      <c r="C652" s="40">
        <f t="shared" si="74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2">
        <v>3466.97</v>
      </c>
      <c r="U652" s="3">
        <v>2859</v>
      </c>
      <c r="AJ652" s="2">
        <f t="shared" si="75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G652" s="12">
        <f t="shared" si="73"/>
        <v>4155.1000000000004</v>
      </c>
      <c r="HH652" s="2">
        <f t="shared" ref="HH652:HH715" si="76">B652*1.02-420</f>
        <v>2997</v>
      </c>
      <c r="HI652" s="3">
        <f t="shared" ref="HI652:HI715" si="77">B652*0.92-214</f>
        <v>2868</v>
      </c>
      <c r="HP652" s="197"/>
    </row>
    <row r="653" spans="1:224" x14ac:dyDescent="0.3">
      <c r="A653" s="64">
        <v>41367</v>
      </c>
      <c r="B653" s="135">
        <v>3323</v>
      </c>
      <c r="C653" s="40">
        <f t="shared" si="74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2">
        <v>3485.15</v>
      </c>
      <c r="U653" s="3">
        <v>2875.25</v>
      </c>
      <c r="AJ653" s="2">
        <f t="shared" si="75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G653" s="12">
        <f t="shared" ref="HG653:HG716" si="78">J653+230</f>
        <v>4173.84</v>
      </c>
      <c r="HH653" s="2">
        <f t="shared" si="76"/>
        <v>2969.46</v>
      </c>
      <c r="HI653" s="3">
        <f t="shared" si="77"/>
        <v>2843.1600000000003</v>
      </c>
      <c r="HP653" s="197"/>
    </row>
    <row r="654" spans="1:224" x14ac:dyDescent="0.3">
      <c r="A654" s="64">
        <v>41368</v>
      </c>
      <c r="B654" s="135">
        <v>3354</v>
      </c>
      <c r="C654" s="40">
        <f t="shared" si="74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2">
        <v>3524.46</v>
      </c>
      <c r="U654" s="3">
        <v>2914.85</v>
      </c>
      <c r="AJ654" s="2">
        <f t="shared" si="75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G654" s="12">
        <f t="shared" si="78"/>
        <v>4073.19</v>
      </c>
      <c r="HH654" s="2">
        <f t="shared" si="76"/>
        <v>3001.08</v>
      </c>
      <c r="HI654" s="3">
        <f t="shared" si="77"/>
        <v>2871.6800000000003</v>
      </c>
      <c r="HP654" s="197"/>
    </row>
    <row r="655" spans="1:224" x14ac:dyDescent="0.3">
      <c r="A655" s="64">
        <v>41369</v>
      </c>
      <c r="B655" s="135">
        <v>3345</v>
      </c>
      <c r="C655" s="40">
        <f t="shared" si="74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2">
        <v>3533.82</v>
      </c>
      <c r="U655" s="3">
        <v>2925.86</v>
      </c>
      <c r="AJ655" s="2">
        <f t="shared" si="75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G655" s="12">
        <f t="shared" si="78"/>
        <v>4054.95</v>
      </c>
      <c r="HH655" s="2">
        <f t="shared" si="76"/>
        <v>2991.9</v>
      </c>
      <c r="HI655" s="3">
        <f t="shared" si="77"/>
        <v>2863.4</v>
      </c>
      <c r="HP655" s="197"/>
    </row>
    <row r="656" spans="1:224" x14ac:dyDescent="0.3">
      <c r="A656" s="64">
        <v>41372</v>
      </c>
      <c r="B656" s="135">
        <v>3354</v>
      </c>
      <c r="C656" s="40">
        <f t="shared" si="74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2">
        <v>3544.58</v>
      </c>
      <c r="U656" s="3">
        <v>2938.95</v>
      </c>
      <c r="AJ656" s="2">
        <f t="shared" si="75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G656" s="12">
        <f t="shared" si="78"/>
        <v>4029.43</v>
      </c>
      <c r="HH656" s="2">
        <f t="shared" si="76"/>
        <v>3001.08</v>
      </c>
      <c r="HI656" s="3">
        <f t="shared" si="77"/>
        <v>2871.6800000000003</v>
      </c>
      <c r="HP656" s="197"/>
    </row>
    <row r="657" spans="1:224" x14ac:dyDescent="0.3">
      <c r="A657" s="64">
        <v>41373</v>
      </c>
      <c r="B657" s="135">
        <v>3352</v>
      </c>
      <c r="C657" s="40">
        <f t="shared" si="74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2">
        <v>3519.13</v>
      </c>
      <c r="U657" s="3">
        <v>2918.65</v>
      </c>
      <c r="AJ657" s="2">
        <f t="shared" si="75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G657" s="12">
        <f t="shared" si="78"/>
        <v>3978.37</v>
      </c>
      <c r="HH657" s="2">
        <f t="shared" si="76"/>
        <v>2999.04</v>
      </c>
      <c r="HI657" s="3">
        <f t="shared" si="77"/>
        <v>2869.84</v>
      </c>
      <c r="HP657" s="197"/>
    </row>
    <row r="658" spans="1:224" x14ac:dyDescent="0.3">
      <c r="A658" s="64">
        <v>41374</v>
      </c>
      <c r="B658" s="135">
        <v>3339</v>
      </c>
      <c r="C658" s="40">
        <f t="shared" si="74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2">
        <v>3512.99</v>
      </c>
      <c r="U658" s="3">
        <v>2913.97</v>
      </c>
      <c r="AJ658" s="2">
        <f t="shared" si="75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G658" s="12">
        <f t="shared" si="78"/>
        <v>3918.72</v>
      </c>
      <c r="HH658" s="2">
        <f t="shared" si="76"/>
        <v>2985.78</v>
      </c>
      <c r="HI658" s="3">
        <f t="shared" si="77"/>
        <v>2857.88</v>
      </c>
      <c r="HP658" s="197"/>
    </row>
    <row r="659" spans="1:224" x14ac:dyDescent="0.3">
      <c r="A659" s="64">
        <v>41375</v>
      </c>
      <c r="B659" s="135">
        <v>3318</v>
      </c>
      <c r="C659" s="40">
        <f t="shared" si="74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2">
        <v>3496.4</v>
      </c>
      <c r="U659" s="3">
        <v>2898.25</v>
      </c>
      <c r="AJ659" s="2">
        <f t="shared" si="75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G659" s="12">
        <f t="shared" si="78"/>
        <v>3911.53</v>
      </c>
      <c r="HH659" s="2">
        <f t="shared" si="76"/>
        <v>2964.36</v>
      </c>
      <c r="HI659" s="3">
        <f t="shared" si="77"/>
        <v>2838.56</v>
      </c>
      <c r="HP659" s="197"/>
    </row>
    <row r="660" spans="1:224" x14ac:dyDescent="0.3">
      <c r="A660" s="64">
        <v>41376</v>
      </c>
      <c r="B660" s="135">
        <v>3345</v>
      </c>
      <c r="C660" s="40">
        <f t="shared" si="74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2">
        <v>3547.18</v>
      </c>
      <c r="U660" s="3">
        <v>2944.66</v>
      </c>
      <c r="AJ660" s="2">
        <f t="shared" si="75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G660" s="12">
        <f t="shared" si="78"/>
        <v>3951.09</v>
      </c>
      <c r="HH660" s="2">
        <f t="shared" si="76"/>
        <v>2991.9</v>
      </c>
      <c r="HI660" s="3">
        <f t="shared" si="77"/>
        <v>2863.4</v>
      </c>
      <c r="HP660" s="197"/>
    </row>
    <row r="661" spans="1:224" x14ac:dyDescent="0.3">
      <c r="A661" s="64">
        <v>41379</v>
      </c>
      <c r="B661" s="135">
        <v>3373</v>
      </c>
      <c r="C661" s="40">
        <f t="shared" si="74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2">
        <v>3608.53</v>
      </c>
      <c r="U661" s="3">
        <v>3000.59</v>
      </c>
      <c r="AJ661" s="2">
        <f t="shared" si="75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G661" s="12">
        <f t="shared" si="78"/>
        <v>4000.43</v>
      </c>
      <c r="HH661" s="2">
        <f t="shared" si="76"/>
        <v>3020.46</v>
      </c>
      <c r="HI661" s="3">
        <f t="shared" si="77"/>
        <v>2889.1600000000003</v>
      </c>
      <c r="HP661" s="197"/>
    </row>
    <row r="662" spans="1:224" x14ac:dyDescent="0.3">
      <c r="A662" s="64">
        <v>41380</v>
      </c>
      <c r="B662" s="135">
        <v>3370</v>
      </c>
      <c r="C662" s="40">
        <f t="shared" si="74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2">
        <v>3581.44</v>
      </c>
      <c r="U662" s="3">
        <v>2973.73</v>
      </c>
      <c r="AJ662" s="2">
        <f t="shared" si="75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G662" s="12">
        <f t="shared" si="78"/>
        <v>4001.04</v>
      </c>
      <c r="HH662" s="2">
        <f t="shared" si="76"/>
        <v>3017.4</v>
      </c>
      <c r="HI662" s="3">
        <f t="shared" si="77"/>
        <v>2886.4</v>
      </c>
      <c r="HP662" s="197"/>
    </row>
    <row r="663" spans="1:224" x14ac:dyDescent="0.3">
      <c r="A663" s="64">
        <v>41381</v>
      </c>
      <c r="B663" s="135">
        <v>3407</v>
      </c>
      <c r="C663" s="40">
        <f t="shared" si="74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2">
        <v>3608.66</v>
      </c>
      <c r="U663" s="3">
        <v>2999.01</v>
      </c>
      <c r="AJ663" s="2">
        <f t="shared" si="75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G663" s="12">
        <f t="shared" si="78"/>
        <v>4018.1</v>
      </c>
      <c r="HH663" s="2">
        <f t="shared" si="76"/>
        <v>3055.14</v>
      </c>
      <c r="HI663" s="3">
        <f t="shared" si="77"/>
        <v>2920.44</v>
      </c>
      <c r="HP663" s="197"/>
    </row>
    <row r="664" spans="1:224" x14ac:dyDescent="0.3">
      <c r="A664" s="64">
        <v>41382</v>
      </c>
      <c r="B664" s="135">
        <v>3434</v>
      </c>
      <c r="C664" s="40">
        <f t="shared" si="74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2">
        <v>3543.07</v>
      </c>
      <c r="U664" s="3">
        <v>2963.24</v>
      </c>
      <c r="AJ664" s="2">
        <f t="shared" si="75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G664" s="12">
        <f t="shared" si="78"/>
        <v>3907.21</v>
      </c>
      <c r="HH664" s="2">
        <f t="shared" si="76"/>
        <v>3082.68</v>
      </c>
      <c r="HI664" s="3">
        <f t="shared" si="77"/>
        <v>2945.28</v>
      </c>
      <c r="HP664" s="197"/>
    </row>
    <row r="665" spans="1:224" x14ac:dyDescent="0.3">
      <c r="A665" s="64">
        <v>41383</v>
      </c>
      <c r="B665" s="135">
        <v>3400</v>
      </c>
      <c r="C665" s="40">
        <f t="shared" si="74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2">
        <v>3586.6</v>
      </c>
      <c r="U665" s="3">
        <v>3003.41</v>
      </c>
      <c r="AJ665" s="2">
        <f t="shared" si="75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G665" s="12">
        <f t="shared" si="78"/>
        <v>3939.19</v>
      </c>
      <c r="HH665" s="2">
        <f t="shared" si="76"/>
        <v>3048</v>
      </c>
      <c r="HI665" s="3">
        <f t="shared" si="77"/>
        <v>2914</v>
      </c>
      <c r="HP665" s="197"/>
    </row>
    <row r="666" spans="1:224" x14ac:dyDescent="0.3">
      <c r="A666" s="64">
        <v>41386</v>
      </c>
      <c r="B666" s="135">
        <v>3422</v>
      </c>
      <c r="C666" s="40">
        <f t="shared" si="74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2">
        <v>3567.39</v>
      </c>
      <c r="U666" s="3">
        <v>2985.23</v>
      </c>
      <c r="AJ666" s="2">
        <f t="shared" si="75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G666" s="12">
        <f t="shared" si="78"/>
        <v>3929.95</v>
      </c>
      <c r="HH666" s="2">
        <f t="shared" si="76"/>
        <v>3070.44</v>
      </c>
      <c r="HI666" s="3">
        <f t="shared" si="77"/>
        <v>2934.2400000000002</v>
      </c>
      <c r="HP666" s="197"/>
    </row>
    <row r="667" spans="1:224" x14ac:dyDescent="0.3">
      <c r="A667" s="64">
        <v>41387</v>
      </c>
      <c r="B667" s="135">
        <v>3398</v>
      </c>
      <c r="C667" s="40">
        <f t="shared" si="74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2">
        <v>3537.56</v>
      </c>
      <c r="U667" s="3">
        <v>2955.07</v>
      </c>
      <c r="AJ667" s="2">
        <f t="shared" si="75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G667" s="12">
        <f t="shared" si="78"/>
        <v>3936.94</v>
      </c>
      <c r="HH667" s="2">
        <f t="shared" si="76"/>
        <v>3045.96</v>
      </c>
      <c r="HI667" s="3">
        <f t="shared" si="77"/>
        <v>2912.1600000000003</v>
      </c>
      <c r="HP667" s="197"/>
    </row>
    <row r="668" spans="1:224" x14ac:dyDescent="0.3">
      <c r="A668" s="64">
        <v>41388</v>
      </c>
      <c r="B668" s="135">
        <v>3369</v>
      </c>
      <c r="C668" s="40">
        <f t="shared" si="74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2">
        <v>3502.24</v>
      </c>
      <c r="U668" s="3">
        <v>2920.76</v>
      </c>
      <c r="AJ668" s="2">
        <f t="shared" si="75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G668" s="12">
        <f t="shared" si="78"/>
        <v>3929.95</v>
      </c>
      <c r="HH668" s="2">
        <f t="shared" si="76"/>
        <v>3016.38</v>
      </c>
      <c r="HI668" s="3">
        <f t="shared" si="77"/>
        <v>2885.48</v>
      </c>
      <c r="HP668" s="197"/>
    </row>
    <row r="669" spans="1:224" x14ac:dyDescent="0.3">
      <c r="A669" s="64">
        <v>41389</v>
      </c>
      <c r="B669" s="135">
        <v>3358</v>
      </c>
      <c r="C669" s="40">
        <f t="shared" si="74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2">
        <v>3460</v>
      </c>
      <c r="U669" s="3">
        <v>2872.73</v>
      </c>
      <c r="AJ669" s="2">
        <f t="shared" si="75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G669" s="12">
        <f t="shared" si="78"/>
        <v>3898.49</v>
      </c>
      <c r="HH669" s="2">
        <f t="shared" si="76"/>
        <v>3005.16</v>
      </c>
      <c r="HI669" s="3">
        <f t="shared" si="77"/>
        <v>2875.36</v>
      </c>
      <c r="HP669" s="197"/>
    </row>
    <row r="670" spans="1:224" x14ac:dyDescent="0.3">
      <c r="A670" s="64">
        <v>41390</v>
      </c>
      <c r="B670" s="135">
        <v>3390</v>
      </c>
      <c r="C670" s="40">
        <f t="shared" ref="C670:C733" si="79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2">
        <v>3472.9</v>
      </c>
      <c r="U670" s="3">
        <v>2886.81</v>
      </c>
      <c r="AJ670" s="2">
        <f t="shared" si="75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G670" s="12">
        <f t="shared" si="78"/>
        <v>3884.51</v>
      </c>
      <c r="HH670" s="2">
        <f t="shared" si="76"/>
        <v>3037.8</v>
      </c>
      <c r="HI670" s="3">
        <f t="shared" si="77"/>
        <v>2904.8</v>
      </c>
      <c r="HP670" s="197"/>
    </row>
    <row r="671" spans="1:224" x14ac:dyDescent="0.3">
      <c r="A671" s="64">
        <v>41393</v>
      </c>
      <c r="B671" s="135">
        <v>3386</v>
      </c>
      <c r="C671" s="40">
        <f t="shared" si="79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2">
        <v>3471.08</v>
      </c>
      <c r="U671" s="3">
        <v>2884.35</v>
      </c>
      <c r="AJ671" s="2">
        <f t="shared" si="75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G671" s="12">
        <f t="shared" si="78"/>
        <v>3891.5</v>
      </c>
      <c r="HH671" s="2">
        <f t="shared" si="76"/>
        <v>3033.7200000000003</v>
      </c>
      <c r="HI671" s="3">
        <f t="shared" si="77"/>
        <v>2901.1200000000003</v>
      </c>
      <c r="HP671" s="197"/>
    </row>
    <row r="672" spans="1:224" x14ac:dyDescent="0.3">
      <c r="A672" s="64">
        <v>41394</v>
      </c>
      <c r="B672" s="135">
        <v>3406</v>
      </c>
      <c r="C672" s="40">
        <f t="shared" si="79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2">
        <v>3454.17</v>
      </c>
      <c r="U672" s="3">
        <v>2871.57</v>
      </c>
      <c r="AJ672" s="2">
        <f t="shared" si="75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G672" s="12">
        <f t="shared" si="78"/>
        <v>3804.19</v>
      </c>
      <c r="HH672" s="2">
        <f t="shared" si="76"/>
        <v>3054.12</v>
      </c>
      <c r="HI672" s="3">
        <f t="shared" si="77"/>
        <v>2919.52</v>
      </c>
      <c r="HP672" s="197"/>
    </row>
    <row r="673" spans="1:224" x14ac:dyDescent="0.3">
      <c r="A673" s="64">
        <v>41395</v>
      </c>
      <c r="B673" s="135">
        <v>3406</v>
      </c>
      <c r="C673" s="40">
        <f t="shared" si="79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2">
        <v>3472.32</v>
      </c>
      <c r="U673" s="3">
        <v>2889.53</v>
      </c>
      <c r="AJ673" s="2">
        <f t="shared" si="75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G673" s="12">
        <f t="shared" si="78"/>
        <v>3849.56</v>
      </c>
      <c r="HH673" s="2">
        <f t="shared" si="76"/>
        <v>3054.12</v>
      </c>
      <c r="HI673" s="3">
        <f t="shared" si="77"/>
        <v>2919.52</v>
      </c>
      <c r="HP673" s="197"/>
    </row>
    <row r="674" spans="1:224" x14ac:dyDescent="0.3">
      <c r="A674" s="64">
        <v>41396</v>
      </c>
      <c r="B674" s="135">
        <v>3445</v>
      </c>
      <c r="C674" s="40">
        <f t="shared" si="79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2">
        <v>3494.69</v>
      </c>
      <c r="U674" s="3">
        <v>2909.69</v>
      </c>
      <c r="AJ674" s="2">
        <f t="shared" si="75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G674" s="12">
        <f t="shared" si="78"/>
        <v>3833.97</v>
      </c>
      <c r="HH674" s="2">
        <f t="shared" si="76"/>
        <v>3093.9</v>
      </c>
      <c r="HI674" s="3">
        <f t="shared" si="77"/>
        <v>2955.4</v>
      </c>
      <c r="HP674" s="197"/>
    </row>
    <row r="675" spans="1:224" x14ac:dyDescent="0.3">
      <c r="A675" s="64">
        <v>41397</v>
      </c>
      <c r="B675" s="135">
        <v>3437</v>
      </c>
      <c r="C675" s="40">
        <f t="shared" si="79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2">
        <v>3430.31</v>
      </c>
      <c r="U675" s="3">
        <v>2849.27</v>
      </c>
      <c r="AJ675" s="2">
        <f t="shared" si="75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G675" s="12">
        <f t="shared" si="78"/>
        <v>3844.59</v>
      </c>
      <c r="HH675" s="2">
        <f t="shared" si="76"/>
        <v>3085.7400000000002</v>
      </c>
      <c r="HI675" s="3">
        <f t="shared" si="77"/>
        <v>2948.04</v>
      </c>
      <c r="HP675" s="197"/>
    </row>
    <row r="676" spans="1:224" x14ac:dyDescent="0.3">
      <c r="A676" s="64">
        <v>41400</v>
      </c>
      <c r="B676" s="135">
        <v>3392</v>
      </c>
      <c r="C676" s="40">
        <f t="shared" si="79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2">
        <v>3419.22</v>
      </c>
      <c r="U676" s="3">
        <v>2839.28</v>
      </c>
      <c r="AJ676" s="2">
        <f t="shared" si="75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G676" s="12">
        <f t="shared" si="78"/>
        <v>3834.07</v>
      </c>
      <c r="HH676" s="2">
        <f t="shared" si="76"/>
        <v>3039.84</v>
      </c>
      <c r="HI676" s="3">
        <f t="shared" si="77"/>
        <v>2906.6400000000003</v>
      </c>
      <c r="HP676" s="197"/>
    </row>
    <row r="677" spans="1:224" x14ac:dyDescent="0.3">
      <c r="A677" s="64">
        <v>41401</v>
      </c>
      <c r="B677" s="135">
        <v>3420</v>
      </c>
      <c r="C677" s="40">
        <f t="shared" si="79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2">
        <v>3399.73</v>
      </c>
      <c r="U677" s="3">
        <v>2817.69</v>
      </c>
      <c r="AJ677" s="2">
        <f t="shared" si="75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G677" s="12">
        <f t="shared" si="78"/>
        <v>3858.61</v>
      </c>
      <c r="HH677" s="2">
        <f t="shared" si="76"/>
        <v>3068.4</v>
      </c>
      <c r="HI677" s="3">
        <f t="shared" si="77"/>
        <v>2932.4</v>
      </c>
      <c r="HP677" s="197"/>
    </row>
    <row r="678" spans="1:224" x14ac:dyDescent="0.3">
      <c r="A678" s="64">
        <v>41402</v>
      </c>
      <c r="B678" s="135">
        <v>3433</v>
      </c>
      <c r="C678" s="40">
        <f t="shared" si="79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2">
        <v>3425.21</v>
      </c>
      <c r="U678" s="3">
        <v>2842.25</v>
      </c>
      <c r="AJ678" s="2">
        <f t="shared" si="75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G678" s="12">
        <f t="shared" si="78"/>
        <v>3865.62</v>
      </c>
      <c r="HH678" s="2">
        <f t="shared" si="76"/>
        <v>3081.66</v>
      </c>
      <c r="HI678" s="3">
        <f t="shared" si="77"/>
        <v>2944.36</v>
      </c>
      <c r="HP678" s="197"/>
    </row>
    <row r="679" spans="1:224" x14ac:dyDescent="0.3">
      <c r="A679" s="64">
        <v>41403</v>
      </c>
      <c r="B679" s="135">
        <v>3410</v>
      </c>
      <c r="C679" s="40">
        <f t="shared" si="79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2">
        <v>3443.4</v>
      </c>
      <c r="U679" s="3">
        <v>2860.25</v>
      </c>
      <c r="AJ679" s="2">
        <f t="shared" si="75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G679" s="12">
        <f t="shared" si="78"/>
        <v>3865.62</v>
      </c>
      <c r="HH679" s="2">
        <f t="shared" si="76"/>
        <v>3058.2000000000003</v>
      </c>
      <c r="HI679" s="3">
        <f t="shared" si="77"/>
        <v>2923.2000000000003</v>
      </c>
      <c r="HP679" s="197"/>
    </row>
    <row r="680" spans="1:224" x14ac:dyDescent="0.3">
      <c r="A680" s="64">
        <v>41404</v>
      </c>
      <c r="B680" s="135">
        <v>3440</v>
      </c>
      <c r="C680" s="40">
        <f t="shared" si="79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2">
        <v>3432.55</v>
      </c>
      <c r="U680" s="3">
        <v>2848.85</v>
      </c>
      <c r="AJ680" s="2">
        <f t="shared" si="75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G680" s="12">
        <f t="shared" si="78"/>
        <v>3872.63</v>
      </c>
      <c r="HH680" s="2">
        <f t="shared" si="76"/>
        <v>3088.8</v>
      </c>
      <c r="HI680" s="3">
        <f t="shared" si="77"/>
        <v>2950.8</v>
      </c>
      <c r="HP680" s="197"/>
    </row>
    <row r="681" spans="1:224" x14ac:dyDescent="0.3">
      <c r="A681" s="64">
        <v>41407</v>
      </c>
      <c r="B681" s="135">
        <v>3430</v>
      </c>
      <c r="C681" s="40">
        <f t="shared" si="79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2">
        <v>3478.43</v>
      </c>
      <c r="U681" s="3">
        <v>2890.97</v>
      </c>
      <c r="AJ681" s="2">
        <f t="shared" si="75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G681" s="12">
        <f t="shared" si="78"/>
        <v>3907.68</v>
      </c>
      <c r="HH681" s="2">
        <f t="shared" si="76"/>
        <v>3078.6</v>
      </c>
      <c r="HI681" s="3">
        <f t="shared" si="77"/>
        <v>2941.6000000000004</v>
      </c>
      <c r="HP681" s="197"/>
    </row>
    <row r="682" spans="1:224" x14ac:dyDescent="0.3">
      <c r="A682" s="64">
        <v>41408</v>
      </c>
      <c r="B682" s="135">
        <v>3450</v>
      </c>
      <c r="C682" s="40">
        <f t="shared" si="79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2">
        <v>3443.23</v>
      </c>
      <c r="U682" s="3">
        <v>2855.15</v>
      </c>
      <c r="AJ682" s="2">
        <f t="shared" si="75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G682" s="12">
        <f t="shared" si="78"/>
        <v>3918.2</v>
      </c>
      <c r="HH682" s="2">
        <f t="shared" si="76"/>
        <v>3099</v>
      </c>
      <c r="HI682" s="3">
        <f t="shared" si="77"/>
        <v>2960</v>
      </c>
      <c r="HP682" s="197"/>
    </row>
    <row r="683" spans="1:224" x14ac:dyDescent="0.3">
      <c r="A683" s="64">
        <v>41409</v>
      </c>
      <c r="B683" s="135">
        <v>3457</v>
      </c>
      <c r="C683" s="40">
        <f t="shared" si="79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2">
        <v>3518.88</v>
      </c>
      <c r="U683" s="3">
        <v>2927.38</v>
      </c>
      <c r="AJ683" s="2">
        <f t="shared" si="75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G683" s="12">
        <f t="shared" si="78"/>
        <v>3946.24</v>
      </c>
      <c r="HH683" s="2">
        <f t="shared" si="76"/>
        <v>3106.14</v>
      </c>
      <c r="HI683" s="3">
        <f t="shared" si="77"/>
        <v>2966.44</v>
      </c>
      <c r="HP683" s="197"/>
    </row>
    <row r="684" spans="1:224" x14ac:dyDescent="0.3">
      <c r="A684" s="64">
        <v>41410</v>
      </c>
      <c r="B684" s="135">
        <v>3440</v>
      </c>
      <c r="C684" s="40">
        <f t="shared" si="79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2">
        <v>3442.11</v>
      </c>
      <c r="U684" s="3">
        <v>2850.75</v>
      </c>
      <c r="AJ684" s="2">
        <f t="shared" si="75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G684" s="12">
        <f t="shared" si="78"/>
        <v>3962.57</v>
      </c>
      <c r="HH684" s="2">
        <f t="shared" si="76"/>
        <v>3088.8</v>
      </c>
      <c r="HI684" s="3">
        <f t="shared" si="77"/>
        <v>2950.8</v>
      </c>
      <c r="HP684" s="197"/>
    </row>
    <row r="685" spans="1:224" x14ac:dyDescent="0.3">
      <c r="A685" s="64">
        <v>41411</v>
      </c>
      <c r="B685" s="135">
        <v>3439</v>
      </c>
      <c r="C685" s="40">
        <f t="shared" si="79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2">
        <v>3444.81</v>
      </c>
      <c r="U685" s="3">
        <v>2851.45</v>
      </c>
      <c r="AJ685" s="2">
        <f t="shared" si="75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G685" s="12">
        <f t="shared" si="78"/>
        <v>3983.66</v>
      </c>
      <c r="HH685" s="2">
        <f t="shared" si="76"/>
        <v>3087.78</v>
      </c>
      <c r="HI685" s="3">
        <f t="shared" si="77"/>
        <v>2949.88</v>
      </c>
      <c r="HP685" s="197"/>
    </row>
    <row r="686" spans="1:224" x14ac:dyDescent="0.3">
      <c r="A686" s="64">
        <v>41414</v>
      </c>
      <c r="B686" s="135">
        <v>3451</v>
      </c>
      <c r="C686" s="40">
        <f t="shared" si="79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2">
        <v>3457.91</v>
      </c>
      <c r="U686" s="3">
        <v>2861.45</v>
      </c>
      <c r="AJ686" s="2">
        <f t="shared" si="75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G686" s="12">
        <f t="shared" si="78"/>
        <v>4015.3</v>
      </c>
      <c r="HH686" s="2">
        <f t="shared" si="76"/>
        <v>3100.02</v>
      </c>
      <c r="HI686" s="3">
        <f t="shared" si="77"/>
        <v>2960.92</v>
      </c>
      <c r="HP686" s="197"/>
    </row>
    <row r="687" spans="1:224" x14ac:dyDescent="0.3">
      <c r="A687" s="64">
        <v>41415</v>
      </c>
      <c r="B687" s="135">
        <v>3460</v>
      </c>
      <c r="C687" s="40">
        <f t="shared" si="79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2">
        <v>3449.49</v>
      </c>
      <c r="U687" s="3">
        <v>2852.13</v>
      </c>
      <c r="AJ687" s="2">
        <f t="shared" si="75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G687" s="12">
        <f t="shared" si="78"/>
        <v>4025.84</v>
      </c>
      <c r="HH687" s="2">
        <f t="shared" si="76"/>
        <v>3109.2000000000003</v>
      </c>
      <c r="HI687" s="3">
        <f t="shared" si="77"/>
        <v>2969.2000000000003</v>
      </c>
      <c r="HP687" s="197"/>
    </row>
    <row r="688" spans="1:224" x14ac:dyDescent="0.3">
      <c r="A688" s="64">
        <v>41416</v>
      </c>
      <c r="B688" s="135">
        <v>3480</v>
      </c>
      <c r="C688" s="40">
        <f t="shared" si="79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2">
        <v>3420.79</v>
      </c>
      <c r="U688" s="3">
        <v>2820.11</v>
      </c>
      <c r="AJ688" s="2">
        <f t="shared" si="75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G688" s="12">
        <f t="shared" si="78"/>
        <v>4064.51</v>
      </c>
      <c r="HH688" s="2">
        <f t="shared" si="76"/>
        <v>3129.6</v>
      </c>
      <c r="HI688" s="3">
        <f t="shared" si="77"/>
        <v>2987.6000000000004</v>
      </c>
      <c r="HP688" s="197"/>
    </row>
    <row r="689" spans="1:224" x14ac:dyDescent="0.3">
      <c r="A689" s="64">
        <v>41417</v>
      </c>
      <c r="B689" s="135">
        <v>3515</v>
      </c>
      <c r="C689" s="40">
        <f t="shared" si="79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2">
        <v>3431.16</v>
      </c>
      <c r="U689" s="3">
        <v>2829.38</v>
      </c>
      <c r="AJ689" s="2">
        <f t="shared" si="75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G689" s="12">
        <f t="shared" si="78"/>
        <v>4075.06</v>
      </c>
      <c r="HH689" s="2">
        <f t="shared" si="76"/>
        <v>3165.3</v>
      </c>
      <c r="HI689" s="3">
        <f t="shared" si="77"/>
        <v>3019.8</v>
      </c>
      <c r="HP689" s="197"/>
    </row>
    <row r="690" spans="1:224" x14ac:dyDescent="0.3">
      <c r="A690" s="64">
        <v>41418</v>
      </c>
      <c r="B690" s="135">
        <v>3521</v>
      </c>
      <c r="C690" s="40">
        <f t="shared" si="79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2">
        <v>3440.07</v>
      </c>
      <c r="U690" s="3">
        <v>2839.19</v>
      </c>
      <c r="AJ690" s="2">
        <f t="shared" si="75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G690" s="12">
        <f t="shared" si="78"/>
        <v>4064.51</v>
      </c>
      <c r="HH690" s="2">
        <f t="shared" si="76"/>
        <v>3171.42</v>
      </c>
      <c r="HI690" s="3">
        <f t="shared" si="77"/>
        <v>3025.32</v>
      </c>
      <c r="HP690" s="197"/>
    </row>
    <row r="691" spans="1:224" x14ac:dyDescent="0.3">
      <c r="A691" s="64">
        <v>41421</v>
      </c>
      <c r="B691" s="135">
        <v>3536</v>
      </c>
      <c r="C691" s="40">
        <f t="shared" si="79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2">
        <v>3456.09</v>
      </c>
      <c r="U691" s="3">
        <v>2854.74</v>
      </c>
      <c r="AJ691" s="2">
        <f t="shared" si="75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G691" s="12">
        <f t="shared" si="78"/>
        <v>4099.1000000000004</v>
      </c>
      <c r="HH691" s="2">
        <f t="shared" si="76"/>
        <v>3186.7200000000003</v>
      </c>
      <c r="HI691" s="3">
        <f t="shared" si="77"/>
        <v>3039.1200000000003</v>
      </c>
      <c r="HP691" s="197"/>
    </row>
    <row r="692" spans="1:224" x14ac:dyDescent="0.3">
      <c r="A692" s="64">
        <v>41422</v>
      </c>
      <c r="B692" s="135">
        <v>3549</v>
      </c>
      <c r="C692" s="40">
        <f t="shared" si="79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2">
        <v>3479.14</v>
      </c>
      <c r="U692" s="3">
        <v>2871.64</v>
      </c>
      <c r="AJ692" s="2">
        <f t="shared" si="75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G692" s="12">
        <f t="shared" si="78"/>
        <v>4162.3500000000004</v>
      </c>
      <c r="HH692" s="2">
        <f t="shared" si="76"/>
        <v>3199.98</v>
      </c>
      <c r="HI692" s="3">
        <f t="shared" si="77"/>
        <v>3051.08</v>
      </c>
      <c r="HP692" s="197"/>
    </row>
    <row r="693" spans="1:224" x14ac:dyDescent="0.3">
      <c r="A693" s="64">
        <v>41423</v>
      </c>
      <c r="B693" s="135">
        <v>3577</v>
      </c>
      <c r="C693" s="40">
        <f t="shared" si="79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2">
        <v>3466.23</v>
      </c>
      <c r="U693" s="3">
        <v>2858.2</v>
      </c>
      <c r="AJ693" s="2">
        <f t="shared" si="75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G693" s="12">
        <f t="shared" si="78"/>
        <v>4169.38</v>
      </c>
      <c r="HH693" s="2">
        <f t="shared" si="76"/>
        <v>3228.54</v>
      </c>
      <c r="HI693" s="3">
        <f t="shared" si="77"/>
        <v>3076.84</v>
      </c>
      <c r="HP693" s="197"/>
    </row>
    <row r="694" spans="1:224" x14ac:dyDescent="0.3">
      <c r="A694" s="64">
        <v>41424</v>
      </c>
      <c r="B694" s="135">
        <v>3576</v>
      </c>
      <c r="C694" s="40">
        <f t="shared" si="79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2">
        <v>3568.4</v>
      </c>
      <c r="U694" s="3">
        <v>2951.46</v>
      </c>
      <c r="AJ694" s="2">
        <f t="shared" si="75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G694" s="12">
        <f t="shared" si="78"/>
        <v>4253.71</v>
      </c>
      <c r="HH694" s="2">
        <f t="shared" si="76"/>
        <v>3227.52</v>
      </c>
      <c r="HI694" s="3">
        <f t="shared" si="77"/>
        <v>3075.92</v>
      </c>
      <c r="HP694" s="197"/>
    </row>
    <row r="695" spans="1:224" x14ac:dyDescent="0.3">
      <c r="A695" s="64">
        <v>41425</v>
      </c>
      <c r="B695" s="135">
        <v>3669</v>
      </c>
      <c r="C695" s="40">
        <f t="shared" si="79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2">
        <v>3575.08</v>
      </c>
      <c r="U695" s="3">
        <v>2958.41</v>
      </c>
      <c r="AJ695" s="2">
        <f t="shared" si="75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G695" s="12">
        <f t="shared" si="78"/>
        <v>4250.2</v>
      </c>
      <c r="HH695" s="2">
        <f t="shared" si="76"/>
        <v>3322.38</v>
      </c>
      <c r="HI695" s="3">
        <f t="shared" si="77"/>
        <v>3161.48</v>
      </c>
      <c r="HP695" s="197"/>
    </row>
    <row r="696" spans="1:224" x14ac:dyDescent="0.3">
      <c r="A696" s="64">
        <v>41428</v>
      </c>
      <c r="B696" s="135">
        <v>3622</v>
      </c>
      <c r="C696" s="40">
        <f t="shared" si="79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2">
        <v>3568.54</v>
      </c>
      <c r="U696" s="3">
        <v>2950.61</v>
      </c>
      <c r="AJ696" s="2">
        <f t="shared" si="75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G696" s="12">
        <f t="shared" si="78"/>
        <v>4213.45</v>
      </c>
      <c r="HH696" s="2">
        <f t="shared" si="76"/>
        <v>3274.44</v>
      </c>
      <c r="HI696" s="3">
        <f t="shared" si="77"/>
        <v>3118.2400000000002</v>
      </c>
      <c r="HP696" s="197"/>
    </row>
    <row r="697" spans="1:224" x14ac:dyDescent="0.3">
      <c r="A697" s="64">
        <v>41429</v>
      </c>
      <c r="B697" s="135">
        <v>3538</v>
      </c>
      <c r="C697" s="40">
        <f t="shared" si="79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2">
        <v>3588.86</v>
      </c>
      <c r="U697" s="3">
        <v>2970.73</v>
      </c>
      <c r="AJ697" s="2">
        <f t="shared" si="75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G697" s="12">
        <f t="shared" si="78"/>
        <v>4213.45</v>
      </c>
      <c r="HH697" s="2">
        <f t="shared" si="76"/>
        <v>3188.76</v>
      </c>
      <c r="HI697" s="3">
        <f t="shared" si="77"/>
        <v>3040.96</v>
      </c>
      <c r="HP697" s="197"/>
    </row>
    <row r="698" spans="1:224" x14ac:dyDescent="0.3">
      <c r="A698" s="64">
        <v>41430</v>
      </c>
      <c r="B698" s="135">
        <v>3583</v>
      </c>
      <c r="C698" s="40">
        <f t="shared" si="79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2">
        <v>3502.78</v>
      </c>
      <c r="U698" s="3">
        <v>2893.73</v>
      </c>
      <c r="AJ698" s="2">
        <f t="shared" si="75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G698" s="12">
        <f t="shared" si="78"/>
        <v>4126.8600000000006</v>
      </c>
      <c r="HH698" s="2">
        <f t="shared" si="76"/>
        <v>3234.66</v>
      </c>
      <c r="HI698" s="3">
        <f t="shared" si="77"/>
        <v>3082.36</v>
      </c>
      <c r="HP698" s="197"/>
    </row>
    <row r="699" spans="1:224" x14ac:dyDescent="0.3">
      <c r="A699" s="64">
        <v>41431</v>
      </c>
      <c r="B699" s="135">
        <v>3593</v>
      </c>
      <c r="C699" s="40">
        <f t="shared" si="79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2">
        <v>3581.75</v>
      </c>
      <c r="U699" s="3">
        <v>2965.34</v>
      </c>
      <c r="AJ699" s="2">
        <f t="shared" si="75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G699" s="12">
        <f t="shared" si="78"/>
        <v>4196.13</v>
      </c>
      <c r="HH699" s="2">
        <f t="shared" si="76"/>
        <v>3244.86</v>
      </c>
      <c r="HI699" s="3">
        <f t="shared" si="77"/>
        <v>3091.56</v>
      </c>
      <c r="HP699" s="197"/>
    </row>
    <row r="700" spans="1:224" x14ac:dyDescent="0.3">
      <c r="A700" s="64">
        <v>41432</v>
      </c>
      <c r="B700" s="135">
        <v>3589</v>
      </c>
      <c r="C700" s="40">
        <f t="shared" si="79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2">
        <v>3591.55</v>
      </c>
      <c r="U700" s="3">
        <v>2976.03</v>
      </c>
      <c r="AJ700" s="2">
        <f t="shared" si="75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G700" s="12">
        <f t="shared" si="78"/>
        <v>4185.74</v>
      </c>
      <c r="HH700" s="2">
        <f t="shared" si="76"/>
        <v>3240.78</v>
      </c>
      <c r="HI700" s="3">
        <f t="shared" si="77"/>
        <v>3087.88</v>
      </c>
      <c r="HP700" s="197"/>
    </row>
    <row r="701" spans="1:224" x14ac:dyDescent="0.3">
      <c r="A701" s="64">
        <v>41435</v>
      </c>
      <c r="B701" s="135">
        <v>3613</v>
      </c>
      <c r="C701" s="40">
        <f t="shared" si="79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2">
        <v>3660.85</v>
      </c>
      <c r="U701" s="3">
        <v>3039.05</v>
      </c>
      <c r="AJ701" s="2">
        <f t="shared" si="75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G701" s="12">
        <f t="shared" si="78"/>
        <v>4244.62</v>
      </c>
      <c r="HH701" s="2">
        <f t="shared" si="76"/>
        <v>3265.26</v>
      </c>
      <c r="HI701" s="3">
        <f t="shared" si="77"/>
        <v>3109.96</v>
      </c>
      <c r="HP701" s="197"/>
    </row>
    <row r="702" spans="1:224" x14ac:dyDescent="0.3">
      <c r="A702" s="64">
        <v>41436</v>
      </c>
      <c r="B702" s="135">
        <v>3640</v>
      </c>
      <c r="C702" s="40">
        <f t="shared" si="79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2">
        <v>3657.55</v>
      </c>
      <c r="U702" s="3">
        <v>3035.12</v>
      </c>
      <c r="AJ702" s="2">
        <f t="shared" si="75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G702" s="12">
        <f t="shared" si="78"/>
        <v>4251.54</v>
      </c>
      <c r="HH702" s="2">
        <f t="shared" si="76"/>
        <v>3292.8</v>
      </c>
      <c r="HI702" s="3">
        <f t="shared" si="77"/>
        <v>3134.8</v>
      </c>
      <c r="HP702" s="197"/>
    </row>
    <row r="703" spans="1:224" x14ac:dyDescent="0.3">
      <c r="A703" s="64">
        <v>41437</v>
      </c>
      <c r="B703" s="135">
        <v>3578</v>
      </c>
      <c r="C703" s="40">
        <f t="shared" si="79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2">
        <v>3643.15</v>
      </c>
      <c r="U703" s="3">
        <v>3024.16</v>
      </c>
      <c r="AJ703" s="2">
        <f t="shared" si="75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G703" s="12">
        <f t="shared" si="78"/>
        <v>4216.91</v>
      </c>
      <c r="HH703" s="2">
        <f t="shared" si="76"/>
        <v>3229.56</v>
      </c>
      <c r="HI703" s="3">
        <f t="shared" si="77"/>
        <v>3077.76</v>
      </c>
      <c r="HP703" s="197"/>
    </row>
    <row r="704" spans="1:224" x14ac:dyDescent="0.3">
      <c r="A704" s="64">
        <v>41438</v>
      </c>
      <c r="B704" s="135">
        <v>3552</v>
      </c>
      <c r="C704" s="40">
        <f t="shared" si="79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2">
        <v>3596.73</v>
      </c>
      <c r="U704" s="3">
        <v>2984.45</v>
      </c>
      <c r="AJ704" s="2">
        <f t="shared" si="75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G704" s="12">
        <f t="shared" si="78"/>
        <v>4151.1100000000006</v>
      </c>
      <c r="HH704" s="2">
        <f t="shared" si="76"/>
        <v>3203.04</v>
      </c>
      <c r="HI704" s="3">
        <f t="shared" si="77"/>
        <v>3053.84</v>
      </c>
      <c r="HP704" s="197"/>
    </row>
    <row r="705" spans="1:224" x14ac:dyDescent="0.3">
      <c r="A705" s="64">
        <v>41439</v>
      </c>
      <c r="B705" s="135">
        <v>3512</v>
      </c>
      <c r="C705" s="40">
        <f t="shared" si="79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2">
        <v>3618.29</v>
      </c>
      <c r="U705" s="3">
        <v>3002.83</v>
      </c>
      <c r="AJ705" s="2">
        <f t="shared" si="75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G705" s="12">
        <f t="shared" si="78"/>
        <v>4182.2800000000007</v>
      </c>
      <c r="HH705" s="2">
        <f t="shared" si="76"/>
        <v>3162.2400000000002</v>
      </c>
      <c r="HI705" s="3">
        <f t="shared" si="77"/>
        <v>3017.04</v>
      </c>
      <c r="HP705" s="197"/>
    </row>
    <row r="706" spans="1:224" x14ac:dyDescent="0.3">
      <c r="A706" s="64">
        <v>41442</v>
      </c>
      <c r="B706" s="135">
        <v>3512</v>
      </c>
      <c r="C706" s="40">
        <f t="shared" si="79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2">
        <v>3628.36</v>
      </c>
      <c r="U706" s="3">
        <v>3012.8</v>
      </c>
      <c r="AJ706" s="2">
        <f t="shared" si="75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G706" s="12">
        <f t="shared" si="78"/>
        <v>4182.2800000000007</v>
      </c>
      <c r="HH706" s="2">
        <f t="shared" si="76"/>
        <v>3162.2400000000002</v>
      </c>
      <c r="HI706" s="3">
        <f t="shared" si="77"/>
        <v>3017.04</v>
      </c>
      <c r="HP706" s="197"/>
    </row>
    <row r="707" spans="1:224" x14ac:dyDescent="0.3">
      <c r="A707" s="64">
        <v>41443</v>
      </c>
      <c r="B707" s="135">
        <v>3559</v>
      </c>
      <c r="C707" s="40">
        <f t="shared" si="79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2">
        <v>3624.84</v>
      </c>
      <c r="U707" s="3">
        <v>3009.65</v>
      </c>
      <c r="AJ707" s="2">
        <f t="shared" si="75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G707" s="12">
        <f t="shared" si="78"/>
        <v>4178.8099999999995</v>
      </c>
      <c r="HH707" s="2">
        <f t="shared" si="76"/>
        <v>3210.18</v>
      </c>
      <c r="HI707" s="3">
        <f t="shared" si="77"/>
        <v>3060.28</v>
      </c>
      <c r="HP707" s="197"/>
    </row>
    <row r="708" spans="1:224" x14ac:dyDescent="0.3">
      <c r="A708" s="64">
        <v>41444</v>
      </c>
      <c r="B708" s="135">
        <v>3556</v>
      </c>
      <c r="C708" s="40">
        <f t="shared" si="79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2">
        <v>3695.59</v>
      </c>
      <c r="U708" s="3">
        <v>3071.11</v>
      </c>
      <c r="AJ708" s="2">
        <f t="shared" si="75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G708" s="12">
        <f t="shared" si="78"/>
        <v>4268.8600000000006</v>
      </c>
      <c r="HH708" s="2">
        <f t="shared" si="76"/>
        <v>3207.12</v>
      </c>
      <c r="HI708" s="3">
        <f t="shared" si="77"/>
        <v>3057.52</v>
      </c>
      <c r="HP708" s="197"/>
    </row>
    <row r="709" spans="1:224" x14ac:dyDescent="0.3">
      <c r="A709" s="64">
        <v>41445</v>
      </c>
      <c r="B709" s="135">
        <v>3628</v>
      </c>
      <c r="C709" s="40">
        <f t="shared" si="79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2">
        <v>3631.08</v>
      </c>
      <c r="U709" s="3">
        <v>2957.23</v>
      </c>
      <c r="AJ709" s="2">
        <f t="shared" si="75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G709" s="12">
        <f t="shared" si="78"/>
        <v>4297.2199999999993</v>
      </c>
      <c r="HH709" s="2">
        <f t="shared" si="76"/>
        <v>3280.56</v>
      </c>
      <c r="HI709" s="3">
        <f t="shared" si="77"/>
        <v>3123.76</v>
      </c>
      <c r="HP709" s="197"/>
    </row>
    <row r="710" spans="1:224" x14ac:dyDescent="0.3">
      <c r="A710" s="64">
        <v>41446</v>
      </c>
      <c r="B710" s="135">
        <v>3617</v>
      </c>
      <c r="C710" s="40">
        <f t="shared" si="79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2">
        <v>3572.79</v>
      </c>
      <c r="U710" s="3">
        <v>2900.2</v>
      </c>
      <c r="AJ710" s="2">
        <f t="shared" si="75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G710" s="12">
        <f t="shared" si="78"/>
        <v>4290.2700000000004</v>
      </c>
      <c r="HH710" s="2">
        <f t="shared" si="76"/>
        <v>3269.34</v>
      </c>
      <c r="HI710" s="3">
        <f t="shared" si="77"/>
        <v>3113.6400000000003</v>
      </c>
      <c r="HP710" s="197"/>
    </row>
    <row r="711" spans="1:224" x14ac:dyDescent="0.3">
      <c r="A711" s="64">
        <v>41449</v>
      </c>
      <c r="B711" s="135">
        <v>3593</v>
      </c>
      <c r="C711" s="40">
        <f t="shared" si="79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2">
        <v>3572.56</v>
      </c>
      <c r="U711" s="3">
        <v>2898.95</v>
      </c>
      <c r="AJ711" s="2">
        <f t="shared" si="75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G711" s="12">
        <f t="shared" si="78"/>
        <v>4300.6900000000005</v>
      </c>
      <c r="HH711" s="2">
        <f t="shared" si="76"/>
        <v>3244.86</v>
      </c>
      <c r="HI711" s="3">
        <f t="shared" si="77"/>
        <v>3091.56</v>
      </c>
      <c r="HP711" s="197"/>
    </row>
    <row r="712" spans="1:224" x14ac:dyDescent="0.3">
      <c r="A712" s="64">
        <v>41450</v>
      </c>
      <c r="B712" s="135">
        <v>3530</v>
      </c>
      <c r="C712" s="40">
        <f t="shared" si="79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80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G712" s="12">
        <f t="shared" si="78"/>
        <v>4245.12</v>
      </c>
      <c r="HH712" s="2">
        <f t="shared" si="76"/>
        <v>3180.6</v>
      </c>
      <c r="HI712" s="3">
        <f t="shared" si="77"/>
        <v>3033.6000000000004</v>
      </c>
      <c r="HP712" s="197"/>
    </row>
    <row r="713" spans="1:224" x14ac:dyDescent="0.3">
      <c r="A713" s="64">
        <v>41451</v>
      </c>
      <c r="B713" s="135">
        <v>3513</v>
      </c>
      <c r="C713" s="40">
        <f t="shared" si="79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2">
        <v>3562.93</v>
      </c>
      <c r="U713" s="3">
        <v>2893.49</v>
      </c>
      <c r="AJ713" s="2">
        <f t="shared" si="80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G713" s="12">
        <f t="shared" si="78"/>
        <v>4259.01</v>
      </c>
      <c r="HH713" s="2">
        <f t="shared" si="76"/>
        <v>3163.26</v>
      </c>
      <c r="HI713" s="3">
        <f t="shared" si="77"/>
        <v>3017.96</v>
      </c>
      <c r="HP713" s="197"/>
    </row>
    <row r="714" spans="1:224" x14ac:dyDescent="0.3">
      <c r="A714" s="64">
        <v>41452</v>
      </c>
      <c r="B714" s="135">
        <v>3473</v>
      </c>
      <c r="C714" s="40">
        <f t="shared" si="79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2">
        <v>3532.36</v>
      </c>
      <c r="U714" s="3">
        <v>2873.29</v>
      </c>
      <c r="AJ714" s="2">
        <f t="shared" si="80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G714" s="12">
        <f t="shared" si="78"/>
        <v>4259.01</v>
      </c>
      <c r="HH714" s="2">
        <f t="shared" si="76"/>
        <v>3122.46</v>
      </c>
      <c r="HI714" s="3">
        <f t="shared" si="77"/>
        <v>2981.1600000000003</v>
      </c>
      <c r="HP714" s="197"/>
    </row>
    <row r="715" spans="1:224" x14ac:dyDescent="0.3">
      <c r="A715" s="64">
        <v>41453</v>
      </c>
      <c r="B715" s="135">
        <v>3414</v>
      </c>
      <c r="C715" s="40">
        <f t="shared" si="79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2">
        <v>3485.43</v>
      </c>
      <c r="U715" s="3">
        <v>2831.43</v>
      </c>
      <c r="AJ715" s="2">
        <f t="shared" si="80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G715" s="12">
        <f t="shared" si="78"/>
        <v>4210.38</v>
      </c>
      <c r="HH715" s="2">
        <f t="shared" si="76"/>
        <v>3062.28</v>
      </c>
      <c r="HI715" s="3">
        <f t="shared" si="77"/>
        <v>2926.88</v>
      </c>
      <c r="HP715" s="197"/>
    </row>
    <row r="716" spans="1:224" x14ac:dyDescent="0.3">
      <c r="A716" s="64">
        <v>41456</v>
      </c>
      <c r="B716" s="135">
        <v>3374</v>
      </c>
      <c r="C716" s="40">
        <f t="shared" si="79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2">
        <v>3425.32</v>
      </c>
      <c r="U716" s="3">
        <v>2773.89</v>
      </c>
      <c r="AJ716" s="2">
        <f t="shared" si="80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G716" s="12">
        <f t="shared" si="78"/>
        <v>4189.54</v>
      </c>
      <c r="HH716" s="2">
        <f t="shared" ref="HH716:HH781" si="81">B716*1.02-420</f>
        <v>3021.48</v>
      </c>
      <c r="HI716" s="3">
        <f t="shared" ref="HI716:HI781" si="82">B716*0.92-214</f>
        <v>2890.08</v>
      </c>
      <c r="HP716" s="197"/>
    </row>
    <row r="717" spans="1:224" x14ac:dyDescent="0.3">
      <c r="A717" s="64">
        <v>41457</v>
      </c>
      <c r="B717" s="135">
        <v>3390</v>
      </c>
      <c r="C717" s="40">
        <f t="shared" si="79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2">
        <v>3401.88</v>
      </c>
      <c r="U717" s="3">
        <v>2750.03</v>
      </c>
      <c r="AJ717" s="2">
        <f t="shared" si="80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G717" s="12">
        <f t="shared" ref="HG717:HG780" si="83">J717+230</f>
        <v>4196.49</v>
      </c>
      <c r="HH717" s="2">
        <f t="shared" si="81"/>
        <v>3037.8</v>
      </c>
      <c r="HI717" s="3">
        <f t="shared" si="82"/>
        <v>2904.8</v>
      </c>
      <c r="HP717" s="197"/>
    </row>
    <row r="718" spans="1:224" x14ac:dyDescent="0.3">
      <c r="A718" s="64">
        <v>41458</v>
      </c>
      <c r="B718" s="135">
        <v>3446</v>
      </c>
      <c r="C718" s="40">
        <f t="shared" si="79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2">
        <v>3424.86</v>
      </c>
      <c r="U718" s="3">
        <v>2770.47</v>
      </c>
      <c r="AJ718" s="2">
        <f t="shared" si="80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G718" s="12">
        <f t="shared" si="83"/>
        <v>4220.8</v>
      </c>
      <c r="HH718" s="2">
        <f t="shared" si="81"/>
        <v>3094.92</v>
      </c>
      <c r="HI718" s="3">
        <f t="shared" si="82"/>
        <v>2956.32</v>
      </c>
      <c r="HP718" s="197"/>
    </row>
    <row r="719" spans="1:224" x14ac:dyDescent="0.3">
      <c r="A719" s="64">
        <v>41459</v>
      </c>
      <c r="B719" s="135">
        <v>3495</v>
      </c>
      <c r="C719" s="40">
        <f t="shared" si="79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2">
        <v>3464.57</v>
      </c>
      <c r="U719" s="3">
        <v>2806.83</v>
      </c>
      <c r="AJ719" s="2">
        <f t="shared" si="80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G719" s="12">
        <f t="shared" si="83"/>
        <v>4252.07</v>
      </c>
      <c r="HH719" s="2">
        <f t="shared" si="81"/>
        <v>3144.9</v>
      </c>
      <c r="HI719" s="3">
        <f t="shared" si="82"/>
        <v>3001.4</v>
      </c>
      <c r="HP719" s="197"/>
    </row>
    <row r="720" spans="1:224" x14ac:dyDescent="0.3">
      <c r="A720" s="64">
        <v>41460</v>
      </c>
      <c r="B720" s="135">
        <v>3528</v>
      </c>
      <c r="C720" s="40">
        <f t="shared" si="79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2">
        <v>3451.4</v>
      </c>
      <c r="U720" s="3">
        <v>2795.11</v>
      </c>
      <c r="AJ720" s="2">
        <f t="shared" si="80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G720" s="12">
        <f t="shared" si="83"/>
        <v>4238.17</v>
      </c>
      <c r="HH720" s="2">
        <f t="shared" si="81"/>
        <v>3178.56</v>
      </c>
      <c r="HI720" s="3">
        <f t="shared" si="82"/>
        <v>3031.76</v>
      </c>
      <c r="HP720" s="197"/>
    </row>
    <row r="721" spans="1:224" x14ac:dyDescent="0.3">
      <c r="A721" s="64">
        <v>41463</v>
      </c>
      <c r="B721" s="135">
        <v>3525</v>
      </c>
      <c r="C721" s="40">
        <f t="shared" si="79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2">
        <v>3459.61</v>
      </c>
      <c r="U721" s="3">
        <v>2798.3</v>
      </c>
      <c r="AJ721" s="2">
        <f t="shared" si="80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G721" s="12">
        <f t="shared" si="83"/>
        <v>4290.2700000000004</v>
      </c>
      <c r="HH721" s="2">
        <f t="shared" si="81"/>
        <v>3175.5</v>
      </c>
      <c r="HI721" s="3">
        <f t="shared" si="82"/>
        <v>3029</v>
      </c>
      <c r="HP721" s="197"/>
    </row>
    <row r="722" spans="1:224" x14ac:dyDescent="0.3">
      <c r="A722" s="64">
        <v>41464</v>
      </c>
      <c r="B722" s="135">
        <v>3490</v>
      </c>
      <c r="C722" s="40">
        <f t="shared" si="79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2">
        <v>3162.53</v>
      </c>
      <c r="U722" s="3">
        <v>2505.15</v>
      </c>
      <c r="AJ722" s="2">
        <f t="shared" si="80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G722" s="12">
        <f t="shared" si="83"/>
        <v>4279.8500000000004</v>
      </c>
      <c r="HH722" s="2">
        <f t="shared" si="81"/>
        <v>3139.8</v>
      </c>
      <c r="HI722" s="3">
        <f t="shared" si="82"/>
        <v>2996.8</v>
      </c>
      <c r="HP722" s="197"/>
    </row>
    <row r="723" spans="1:224" x14ac:dyDescent="0.3">
      <c r="A723" s="64">
        <v>41465</v>
      </c>
      <c r="B723" s="135">
        <v>3462</v>
      </c>
      <c r="C723" s="40">
        <f t="shared" si="79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2">
        <v>3137.05</v>
      </c>
      <c r="U723" s="3">
        <v>2483.87</v>
      </c>
      <c r="AJ723" s="2">
        <f t="shared" si="80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G723" s="12">
        <f t="shared" si="83"/>
        <v>4238.17</v>
      </c>
      <c r="HH723" s="2">
        <f t="shared" si="81"/>
        <v>3111.2400000000002</v>
      </c>
      <c r="HI723" s="3">
        <f t="shared" si="82"/>
        <v>2971.04</v>
      </c>
      <c r="HP723" s="197"/>
    </row>
    <row r="724" spans="1:224" x14ac:dyDescent="0.3">
      <c r="A724" s="64">
        <v>41466</v>
      </c>
      <c r="B724" s="135">
        <v>3438</v>
      </c>
      <c r="C724" s="40">
        <f t="shared" si="79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2">
        <v>3170.48</v>
      </c>
      <c r="U724" s="3">
        <v>2516.64</v>
      </c>
      <c r="AJ724" s="2">
        <f t="shared" si="80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G724" s="12">
        <f t="shared" si="83"/>
        <v>4241.6399999999994</v>
      </c>
      <c r="HH724" s="2">
        <f t="shared" si="81"/>
        <v>3086.76</v>
      </c>
      <c r="HI724" s="3">
        <f t="shared" si="82"/>
        <v>2948.96</v>
      </c>
      <c r="HP724" s="197"/>
    </row>
    <row r="725" spans="1:224" x14ac:dyDescent="0.3">
      <c r="A725" s="64">
        <v>41467</v>
      </c>
      <c r="B725" s="135">
        <v>3455</v>
      </c>
      <c r="C725" s="40">
        <f t="shared" si="79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2">
        <v>3202.88</v>
      </c>
      <c r="U725" s="3">
        <v>2550.69</v>
      </c>
      <c r="AJ725" s="2">
        <f t="shared" si="80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G725" s="12">
        <f t="shared" si="83"/>
        <v>4220.8</v>
      </c>
      <c r="HH725" s="2">
        <f t="shared" si="81"/>
        <v>3104.1</v>
      </c>
      <c r="HI725" s="3">
        <f t="shared" si="82"/>
        <v>2964.6000000000004</v>
      </c>
      <c r="HP725" s="197"/>
    </row>
    <row r="726" spans="1:224" x14ac:dyDescent="0.3">
      <c r="A726" s="64">
        <v>41470</v>
      </c>
      <c r="B726" s="135">
        <v>3415</v>
      </c>
      <c r="C726" s="40">
        <f t="shared" si="79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2">
        <v>3172.28</v>
      </c>
      <c r="U726" s="3">
        <v>2523.69</v>
      </c>
      <c r="AJ726" s="2">
        <f t="shared" si="80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G726" s="12">
        <f t="shared" si="83"/>
        <v>4186.07</v>
      </c>
      <c r="HH726" s="2">
        <f t="shared" si="81"/>
        <v>3063.3</v>
      </c>
      <c r="HI726" s="3">
        <f t="shared" si="82"/>
        <v>2927.8</v>
      </c>
      <c r="HP726" s="197"/>
    </row>
    <row r="727" spans="1:224" x14ac:dyDescent="0.3">
      <c r="A727" s="64">
        <v>41471</v>
      </c>
      <c r="B727" s="135">
        <v>3425</v>
      </c>
      <c r="C727" s="40">
        <f t="shared" si="79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2">
        <v>3132.33</v>
      </c>
      <c r="U727" s="3">
        <v>2484.13</v>
      </c>
      <c r="AJ727" s="2">
        <f t="shared" si="80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G727" s="12">
        <f t="shared" si="83"/>
        <v>4186.07</v>
      </c>
      <c r="HH727" s="2">
        <f t="shared" si="81"/>
        <v>3073.5</v>
      </c>
      <c r="HI727" s="3">
        <f t="shared" si="82"/>
        <v>2937</v>
      </c>
      <c r="HP727" s="197"/>
    </row>
    <row r="728" spans="1:224" x14ac:dyDescent="0.3">
      <c r="A728" s="64">
        <v>41472</v>
      </c>
      <c r="B728" s="135">
        <v>3412</v>
      </c>
      <c r="C728" s="40">
        <f t="shared" si="79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2">
        <v>3153.15</v>
      </c>
      <c r="U728" s="3">
        <v>2505.73</v>
      </c>
      <c r="AJ728" s="2">
        <f t="shared" si="80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G728" s="12">
        <f t="shared" si="83"/>
        <v>4175.6499999999996</v>
      </c>
      <c r="HH728" s="2">
        <f t="shared" si="81"/>
        <v>3060.2400000000002</v>
      </c>
      <c r="HI728" s="3">
        <f t="shared" si="82"/>
        <v>2925.04</v>
      </c>
      <c r="HP728" s="197"/>
    </row>
    <row r="729" spans="1:224" x14ac:dyDescent="0.3">
      <c r="A729" s="64">
        <v>41473</v>
      </c>
      <c r="B729" s="135">
        <v>3403</v>
      </c>
      <c r="C729" s="40">
        <f t="shared" si="79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80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G729" s="12">
        <f t="shared" si="83"/>
        <v>4138.5300000000007</v>
      </c>
      <c r="HH729" s="2">
        <f t="shared" si="81"/>
        <v>3051.06</v>
      </c>
      <c r="HI729" s="3">
        <f t="shared" si="82"/>
        <v>2916.76</v>
      </c>
      <c r="HP729" s="197"/>
    </row>
    <row r="730" spans="1:224" x14ac:dyDescent="0.3">
      <c r="A730" s="64">
        <v>41474</v>
      </c>
      <c r="B730" s="135">
        <v>3440</v>
      </c>
      <c r="C730" s="40">
        <f t="shared" si="79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80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G730" s="12">
        <f t="shared" si="83"/>
        <v>4176.51</v>
      </c>
      <c r="HH730" s="2">
        <f t="shared" si="81"/>
        <v>3088.8</v>
      </c>
      <c r="HI730" s="3">
        <f t="shared" si="82"/>
        <v>2950.8</v>
      </c>
      <c r="HP730" s="197"/>
    </row>
    <row r="731" spans="1:224" x14ac:dyDescent="0.3">
      <c r="A731" s="64">
        <v>41477</v>
      </c>
      <c r="B731" s="135">
        <v>3460</v>
      </c>
      <c r="C731" s="40">
        <f t="shared" si="79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2">
        <v>3133.29</v>
      </c>
      <c r="U731" s="3">
        <v>2505.73</v>
      </c>
      <c r="AJ731" s="2">
        <f t="shared" si="80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G731" s="12">
        <f t="shared" si="83"/>
        <v>4155.79</v>
      </c>
      <c r="HH731" s="2">
        <f t="shared" si="81"/>
        <v>3109.2000000000003</v>
      </c>
      <c r="HI731" s="3">
        <f t="shared" si="82"/>
        <v>2969.2000000000003</v>
      </c>
      <c r="HP731" s="197"/>
    </row>
    <row r="732" spans="1:224" x14ac:dyDescent="0.3">
      <c r="A732" s="64">
        <v>41478</v>
      </c>
      <c r="B732" s="135">
        <v>3475</v>
      </c>
      <c r="C732" s="40">
        <f t="shared" si="79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2">
        <v>3128.05</v>
      </c>
      <c r="U732" s="3">
        <v>2502.09</v>
      </c>
      <c r="AJ732" s="2">
        <f t="shared" si="80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G732" s="12">
        <f t="shared" si="83"/>
        <v>4138.5300000000007</v>
      </c>
      <c r="HH732" s="2">
        <f t="shared" si="81"/>
        <v>3124.5</v>
      </c>
      <c r="HI732" s="3">
        <f t="shared" si="82"/>
        <v>2983</v>
      </c>
      <c r="HP732" s="197"/>
    </row>
    <row r="733" spans="1:224" x14ac:dyDescent="0.3">
      <c r="A733" s="64">
        <v>41479</v>
      </c>
      <c r="B733" s="135">
        <v>3481</v>
      </c>
      <c r="C733" s="40">
        <f t="shared" si="79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80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G733" s="12">
        <f t="shared" si="83"/>
        <v>4090.18</v>
      </c>
      <c r="HH733" s="2">
        <f t="shared" si="81"/>
        <v>3130.62</v>
      </c>
      <c r="HI733" s="3">
        <f t="shared" si="82"/>
        <v>2988.52</v>
      </c>
      <c r="HP733" s="197"/>
    </row>
    <row r="734" spans="1:224" x14ac:dyDescent="0.3">
      <c r="A734" s="64">
        <v>41480</v>
      </c>
      <c r="B734" s="135">
        <v>3430</v>
      </c>
      <c r="C734" s="40">
        <f t="shared" ref="C734:C797" si="84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2">
        <v>3086.26</v>
      </c>
      <c r="U734" s="3">
        <v>2452.21</v>
      </c>
      <c r="AJ734" s="2">
        <f t="shared" si="80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G734" s="12">
        <f t="shared" si="83"/>
        <v>4134.55</v>
      </c>
      <c r="HH734" s="2">
        <f t="shared" si="81"/>
        <v>3078.6</v>
      </c>
      <c r="HI734" s="3">
        <f t="shared" si="82"/>
        <v>2941.6000000000004</v>
      </c>
      <c r="HP734" s="197"/>
    </row>
    <row r="735" spans="1:224" x14ac:dyDescent="0.3">
      <c r="A735" s="64">
        <v>41481</v>
      </c>
      <c r="B735" s="135">
        <v>3445</v>
      </c>
      <c r="C735" s="40">
        <f t="shared" si="84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2">
        <v>3061.4</v>
      </c>
      <c r="U735" s="3">
        <v>2429.19</v>
      </c>
      <c r="AJ735" s="2">
        <f t="shared" si="80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G735" s="12">
        <f t="shared" si="83"/>
        <v>4117.2299999999996</v>
      </c>
      <c r="HH735" s="2">
        <f t="shared" si="81"/>
        <v>3093.9</v>
      </c>
      <c r="HI735" s="3">
        <f t="shared" si="82"/>
        <v>2955.4</v>
      </c>
      <c r="HP735" s="197"/>
    </row>
    <row r="736" spans="1:224" x14ac:dyDescent="0.3">
      <c r="A736" s="64">
        <v>41484</v>
      </c>
      <c r="B736" s="135">
        <v>3445</v>
      </c>
      <c r="C736" s="40">
        <f t="shared" si="84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2">
        <v>3061.4</v>
      </c>
      <c r="U736" s="3">
        <v>2429.19</v>
      </c>
      <c r="AJ736" s="2">
        <f t="shared" si="80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G736" s="12">
        <f t="shared" si="83"/>
        <v>4117.2299999999996</v>
      </c>
      <c r="HH736" s="2">
        <f t="shared" si="81"/>
        <v>3093.9</v>
      </c>
      <c r="HI736" s="3">
        <f t="shared" si="82"/>
        <v>2955.4</v>
      </c>
      <c r="HP736" s="197"/>
    </row>
    <row r="737" spans="1:224" x14ac:dyDescent="0.3">
      <c r="A737" s="64">
        <v>41485</v>
      </c>
      <c r="B737" s="135">
        <v>3450</v>
      </c>
      <c r="C737" s="40">
        <f t="shared" si="84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2">
        <v>3055.7</v>
      </c>
      <c r="U737" s="3">
        <v>2420.9899999999998</v>
      </c>
      <c r="AJ737" s="2">
        <f t="shared" si="80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G737" s="12">
        <f t="shared" si="83"/>
        <v>4144.9400000000005</v>
      </c>
      <c r="HH737" s="2">
        <f t="shared" si="81"/>
        <v>3099</v>
      </c>
      <c r="HI737" s="3">
        <f t="shared" si="82"/>
        <v>2960</v>
      </c>
      <c r="HP737" s="197"/>
    </row>
    <row r="738" spans="1:224" x14ac:dyDescent="0.3">
      <c r="A738" s="64">
        <v>41486</v>
      </c>
      <c r="B738" s="135">
        <v>3404</v>
      </c>
      <c r="C738" s="40">
        <f t="shared" si="84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2">
        <v>3055.7</v>
      </c>
      <c r="U738" s="3">
        <v>2420.9899999999998</v>
      </c>
      <c r="AJ738" s="2">
        <f t="shared" si="80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G738" s="12">
        <f t="shared" si="83"/>
        <v>3749.02</v>
      </c>
      <c r="HH738" s="2">
        <f t="shared" si="81"/>
        <v>3052.08</v>
      </c>
      <c r="HI738" s="3">
        <f t="shared" si="82"/>
        <v>2917.6800000000003</v>
      </c>
      <c r="HP738" s="197"/>
    </row>
    <row r="739" spans="1:224" x14ac:dyDescent="0.3">
      <c r="A739" s="64">
        <v>41487</v>
      </c>
      <c r="B739" s="135">
        <v>3365</v>
      </c>
      <c r="C739" s="40">
        <f t="shared" si="84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2">
        <v>3090.43</v>
      </c>
      <c r="U739" s="3">
        <v>2453.79</v>
      </c>
      <c r="AJ739" s="2">
        <f t="shared" si="80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G739" s="12">
        <f t="shared" si="83"/>
        <v>3764.32</v>
      </c>
      <c r="HH739" s="2">
        <f t="shared" si="81"/>
        <v>3012.3</v>
      </c>
      <c r="HI739" s="3">
        <f t="shared" si="82"/>
        <v>2881.8</v>
      </c>
      <c r="HP739" s="197"/>
    </row>
    <row r="740" spans="1:224" x14ac:dyDescent="0.3">
      <c r="A740" s="64">
        <v>41488</v>
      </c>
      <c r="B740" s="135">
        <v>3376</v>
      </c>
      <c r="C740" s="40">
        <f t="shared" si="84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2">
        <v>3116.23</v>
      </c>
      <c r="U740" s="3">
        <v>2475.5</v>
      </c>
      <c r="AJ740" s="2">
        <f t="shared" si="80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G740" s="12">
        <f t="shared" si="83"/>
        <v>3801.03</v>
      </c>
      <c r="HH740" s="2">
        <f t="shared" si="81"/>
        <v>3023.52</v>
      </c>
      <c r="HI740" s="3">
        <f t="shared" si="82"/>
        <v>2891.92</v>
      </c>
      <c r="HP740" s="197"/>
    </row>
    <row r="741" spans="1:224" x14ac:dyDescent="0.3">
      <c r="A741" s="64">
        <v>41491</v>
      </c>
      <c r="B741" s="135">
        <v>3405</v>
      </c>
      <c r="C741" s="40">
        <f t="shared" si="84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2">
        <v>3087.45</v>
      </c>
      <c r="U741" s="3">
        <v>2451.15</v>
      </c>
      <c r="AJ741" s="2">
        <f t="shared" si="80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G741" s="12">
        <f t="shared" si="83"/>
        <v>3810.95</v>
      </c>
      <c r="HH741" s="2">
        <f t="shared" si="81"/>
        <v>3053.1</v>
      </c>
      <c r="HI741" s="3">
        <f t="shared" si="82"/>
        <v>2918.6</v>
      </c>
      <c r="HP741" s="197"/>
    </row>
    <row r="742" spans="1:224" x14ac:dyDescent="0.3">
      <c r="A742" s="64">
        <v>41492</v>
      </c>
      <c r="B742" s="135">
        <v>3422</v>
      </c>
      <c r="C742" s="40">
        <f t="shared" si="84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2">
        <v>3044.74</v>
      </c>
      <c r="U742" s="3">
        <v>2409.19</v>
      </c>
      <c r="AJ742" s="2">
        <f t="shared" si="80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G742" s="12">
        <f t="shared" si="83"/>
        <v>3807.84</v>
      </c>
      <c r="HH742" s="2">
        <f t="shared" si="81"/>
        <v>3070.44</v>
      </c>
      <c r="HI742" s="3">
        <f t="shared" si="82"/>
        <v>2934.2400000000002</v>
      </c>
      <c r="HP742" s="197"/>
    </row>
    <row r="743" spans="1:224" x14ac:dyDescent="0.3">
      <c r="A743" s="64">
        <v>41493</v>
      </c>
      <c r="B743" s="135">
        <v>3414</v>
      </c>
      <c r="C743" s="40">
        <f t="shared" si="84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2">
        <v>3054.17</v>
      </c>
      <c r="U743" s="3">
        <v>2415.33</v>
      </c>
      <c r="AJ743" s="2">
        <f t="shared" si="80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G743" s="12">
        <f t="shared" si="83"/>
        <v>3838.94</v>
      </c>
      <c r="HH743" s="2">
        <f t="shared" si="81"/>
        <v>3062.28</v>
      </c>
      <c r="HI743" s="3">
        <f t="shared" si="82"/>
        <v>2926.88</v>
      </c>
      <c r="HP743" s="197"/>
    </row>
    <row r="744" spans="1:224" x14ac:dyDescent="0.3">
      <c r="A744" s="64">
        <v>41494</v>
      </c>
      <c r="B744" s="135">
        <v>3420</v>
      </c>
      <c r="C744" s="40">
        <f t="shared" si="84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2">
        <v>3054.17</v>
      </c>
      <c r="U744" s="3">
        <v>2415.33</v>
      </c>
      <c r="AJ744" s="2">
        <f t="shared" si="80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G744" s="12">
        <f t="shared" si="83"/>
        <v>3869.02</v>
      </c>
      <c r="HH744" s="2">
        <f t="shared" si="81"/>
        <v>3068.4</v>
      </c>
      <c r="HI744" s="3">
        <f t="shared" si="82"/>
        <v>2932.4</v>
      </c>
      <c r="HP744" s="197"/>
    </row>
    <row r="745" spans="1:224" x14ac:dyDescent="0.3">
      <c r="A745" s="64">
        <v>41495</v>
      </c>
      <c r="B745" s="135">
        <v>3420</v>
      </c>
      <c r="C745" s="40">
        <f t="shared" si="84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2">
        <v>3054.17</v>
      </c>
      <c r="U745" s="3">
        <v>2415.33</v>
      </c>
      <c r="AJ745" s="2">
        <f t="shared" si="80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G745" s="12">
        <f t="shared" si="83"/>
        <v>3869.02</v>
      </c>
      <c r="HH745" s="2">
        <f t="shared" si="81"/>
        <v>3068.4</v>
      </c>
      <c r="HI745" s="3">
        <f t="shared" si="82"/>
        <v>2932.4</v>
      </c>
      <c r="HP745" s="197"/>
    </row>
    <row r="746" spans="1:224" x14ac:dyDescent="0.3">
      <c r="A746" s="64">
        <v>41498</v>
      </c>
      <c r="B746" s="135">
        <v>3400</v>
      </c>
      <c r="C746" s="40">
        <f t="shared" si="84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2">
        <v>3021.96</v>
      </c>
      <c r="U746" s="3">
        <v>2386.9499999999998</v>
      </c>
      <c r="AJ746" s="2">
        <f t="shared" si="80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G746" s="12">
        <f t="shared" si="83"/>
        <v>3834.48</v>
      </c>
      <c r="HH746" s="2">
        <f t="shared" si="81"/>
        <v>3048</v>
      </c>
      <c r="HI746" s="3">
        <f t="shared" si="82"/>
        <v>2914</v>
      </c>
      <c r="HP746" s="197"/>
    </row>
    <row r="747" spans="1:224" x14ac:dyDescent="0.3">
      <c r="A747" s="64">
        <v>41499</v>
      </c>
      <c r="B747" s="135">
        <v>3363</v>
      </c>
      <c r="C747" s="40">
        <f t="shared" si="84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2">
        <v>3029.55</v>
      </c>
      <c r="U747" s="3">
        <v>2392.5500000000002</v>
      </c>
      <c r="AJ747" s="2">
        <f t="shared" si="80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G747" s="12">
        <f t="shared" si="83"/>
        <v>3853.32</v>
      </c>
      <c r="HH747" s="2">
        <f t="shared" si="81"/>
        <v>3010.26</v>
      </c>
      <c r="HI747" s="3">
        <f t="shared" si="82"/>
        <v>2879.96</v>
      </c>
      <c r="HP747" s="197"/>
    </row>
    <row r="748" spans="1:224" x14ac:dyDescent="0.3">
      <c r="A748" s="64">
        <v>41500</v>
      </c>
      <c r="B748" s="135">
        <v>3391</v>
      </c>
      <c r="C748" s="40">
        <f t="shared" si="84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2">
        <v>3035.67</v>
      </c>
      <c r="U748" s="3">
        <v>2395.7399999999998</v>
      </c>
      <c r="AJ748" s="2">
        <f t="shared" si="80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G748" s="12">
        <f t="shared" si="83"/>
        <v>3881.59</v>
      </c>
      <c r="HH748" s="2">
        <f t="shared" si="81"/>
        <v>3038.82</v>
      </c>
      <c r="HI748" s="3">
        <f t="shared" si="82"/>
        <v>2905.7200000000003</v>
      </c>
      <c r="HP748" s="197"/>
    </row>
    <row r="749" spans="1:224" x14ac:dyDescent="0.3">
      <c r="A749" s="64">
        <v>41501</v>
      </c>
      <c r="B749" s="135">
        <v>3481</v>
      </c>
      <c r="C749" s="40">
        <f t="shared" si="84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2">
        <v>3002.62</v>
      </c>
      <c r="U749" s="3">
        <v>2373.27</v>
      </c>
      <c r="AJ749" s="2">
        <f t="shared" si="80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G749" s="12">
        <f t="shared" si="83"/>
        <v>3878.45</v>
      </c>
      <c r="HH749" s="2">
        <f t="shared" si="81"/>
        <v>3130.62</v>
      </c>
      <c r="HI749" s="3">
        <f t="shared" si="82"/>
        <v>2988.52</v>
      </c>
      <c r="HP749" s="197"/>
    </row>
    <row r="750" spans="1:224" x14ac:dyDescent="0.3">
      <c r="A750" s="64">
        <v>41502</v>
      </c>
      <c r="B750" s="135">
        <v>3481</v>
      </c>
      <c r="C750" s="40">
        <f t="shared" si="84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2">
        <v>3045.77</v>
      </c>
      <c r="U750" s="3">
        <v>2415.6799999999998</v>
      </c>
      <c r="AJ750" s="2">
        <f t="shared" si="80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G750" s="12">
        <f t="shared" si="83"/>
        <v>3952.07</v>
      </c>
      <c r="HH750" s="2">
        <f t="shared" si="81"/>
        <v>3130.62</v>
      </c>
      <c r="HI750" s="3">
        <f t="shared" si="82"/>
        <v>2988.52</v>
      </c>
      <c r="HP750" s="197"/>
    </row>
    <row r="751" spans="1:224" x14ac:dyDescent="0.3">
      <c r="A751" s="64">
        <v>41505</v>
      </c>
      <c r="B751" s="135">
        <v>3500</v>
      </c>
      <c r="C751" s="40">
        <f t="shared" si="84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2">
        <v>3064.68</v>
      </c>
      <c r="U751" s="3">
        <v>2431.31</v>
      </c>
      <c r="AJ751" s="2">
        <f t="shared" si="80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G751" s="12">
        <f t="shared" si="83"/>
        <v>3984.18</v>
      </c>
      <c r="HH751" s="2">
        <f t="shared" si="81"/>
        <v>3150</v>
      </c>
      <c r="HI751" s="3">
        <f t="shared" si="82"/>
        <v>3006</v>
      </c>
      <c r="HP751" s="197"/>
    </row>
    <row r="752" spans="1:224" x14ac:dyDescent="0.3">
      <c r="A752" s="64">
        <v>41506</v>
      </c>
      <c r="B752" s="135">
        <v>3500</v>
      </c>
      <c r="C752" s="40">
        <f t="shared" si="84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80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G752" s="12">
        <f t="shared" si="83"/>
        <v>4025.92</v>
      </c>
      <c r="HH752" s="2">
        <f t="shared" si="81"/>
        <v>3150</v>
      </c>
      <c r="HI752" s="3">
        <f t="shared" si="82"/>
        <v>3006</v>
      </c>
      <c r="HP752" s="197"/>
    </row>
    <row r="753" spans="1:224" x14ac:dyDescent="0.3">
      <c r="A753" s="64">
        <v>41507</v>
      </c>
      <c r="B753" s="135">
        <v>3500</v>
      </c>
      <c r="C753" s="40">
        <f t="shared" si="84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80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G753" s="12">
        <f t="shared" si="83"/>
        <v>4009.87</v>
      </c>
      <c r="HH753" s="2">
        <f t="shared" si="81"/>
        <v>3150</v>
      </c>
      <c r="HI753" s="3">
        <f t="shared" si="82"/>
        <v>3006</v>
      </c>
      <c r="HP753" s="197"/>
    </row>
    <row r="754" spans="1:224" x14ac:dyDescent="0.3">
      <c r="A754" s="64">
        <v>41508</v>
      </c>
      <c r="B754" s="135">
        <v>3520</v>
      </c>
      <c r="C754" s="40">
        <f t="shared" si="84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80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G754" s="12">
        <f t="shared" si="83"/>
        <v>4077.3</v>
      </c>
      <c r="HH754" s="2">
        <f t="shared" si="81"/>
        <v>3170.4</v>
      </c>
      <c r="HI754" s="3">
        <f t="shared" si="82"/>
        <v>3024.4</v>
      </c>
      <c r="HP754" s="197"/>
    </row>
    <row r="755" spans="1:224" x14ac:dyDescent="0.3">
      <c r="A755" s="64">
        <v>41509</v>
      </c>
      <c r="B755" s="135">
        <v>3504</v>
      </c>
      <c r="C755" s="40">
        <f t="shared" si="84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2">
        <v>3158.22</v>
      </c>
      <c r="U755" s="3">
        <v>2508.14</v>
      </c>
      <c r="AJ755" s="2">
        <f t="shared" si="80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G755" s="12">
        <f t="shared" si="83"/>
        <v>4041.98</v>
      </c>
      <c r="HH755" s="2">
        <f t="shared" si="81"/>
        <v>3154.08</v>
      </c>
      <c r="HI755" s="3">
        <f t="shared" si="82"/>
        <v>3009.6800000000003</v>
      </c>
      <c r="HP755" s="197"/>
    </row>
    <row r="756" spans="1:224" x14ac:dyDescent="0.3">
      <c r="A756" s="64">
        <v>41512</v>
      </c>
      <c r="B756" s="135">
        <v>3455</v>
      </c>
      <c r="C756" s="40">
        <f t="shared" si="84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2">
        <v>3158.22</v>
      </c>
      <c r="U756" s="3">
        <v>2508.14</v>
      </c>
      <c r="AJ756" s="2">
        <f t="shared" si="80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G756" s="12">
        <f t="shared" si="83"/>
        <v>4041.98</v>
      </c>
      <c r="HH756" s="2">
        <f t="shared" si="81"/>
        <v>3104.1</v>
      </c>
      <c r="HI756" s="3">
        <f t="shared" si="82"/>
        <v>2964.6000000000004</v>
      </c>
      <c r="HP756" s="197"/>
    </row>
    <row r="757" spans="1:224" x14ac:dyDescent="0.3">
      <c r="A757" s="64">
        <v>41513</v>
      </c>
      <c r="B757" s="135">
        <v>3434</v>
      </c>
      <c r="C757" s="40">
        <f t="shared" si="84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2">
        <v>3238.33</v>
      </c>
      <c r="U757" s="3">
        <v>2585.54</v>
      </c>
      <c r="AJ757" s="2">
        <f t="shared" si="80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G757" s="12">
        <f t="shared" si="83"/>
        <v>4061.24</v>
      </c>
      <c r="HH757" s="2">
        <f t="shared" si="81"/>
        <v>3082.68</v>
      </c>
      <c r="HI757" s="3">
        <f t="shared" si="82"/>
        <v>2945.28</v>
      </c>
      <c r="HP757" s="197"/>
    </row>
    <row r="758" spans="1:224" x14ac:dyDescent="0.3">
      <c r="A758" s="64">
        <v>41514</v>
      </c>
      <c r="B758" s="135">
        <v>3473</v>
      </c>
      <c r="C758" s="40">
        <f t="shared" si="84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2">
        <v>3307.33</v>
      </c>
      <c r="U758" s="3">
        <v>2650.99</v>
      </c>
      <c r="AJ758" s="2">
        <f t="shared" si="80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G758" s="12">
        <f t="shared" si="83"/>
        <v>4090.14</v>
      </c>
      <c r="HH758" s="2">
        <f t="shared" si="81"/>
        <v>3122.46</v>
      </c>
      <c r="HI758" s="3">
        <f t="shared" si="82"/>
        <v>2981.1600000000003</v>
      </c>
      <c r="HP758" s="197"/>
    </row>
    <row r="759" spans="1:224" x14ac:dyDescent="0.3">
      <c r="A759" s="64">
        <v>41515</v>
      </c>
      <c r="B759" s="135">
        <v>3410</v>
      </c>
      <c r="C759" s="40">
        <f t="shared" si="84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2">
        <v>3259.15</v>
      </c>
      <c r="U759" s="3">
        <v>2606.16</v>
      </c>
      <c r="AJ759" s="2">
        <f t="shared" si="80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G759" s="12">
        <f t="shared" si="83"/>
        <v>4061.24</v>
      </c>
      <c r="HH759" s="2">
        <f t="shared" si="81"/>
        <v>3058.2000000000003</v>
      </c>
      <c r="HI759" s="3">
        <f t="shared" si="82"/>
        <v>2923.2000000000003</v>
      </c>
      <c r="HP759" s="197"/>
    </row>
    <row r="760" spans="1:224" x14ac:dyDescent="0.3">
      <c r="A760" s="64">
        <v>41516</v>
      </c>
      <c r="B760" s="135">
        <v>3374</v>
      </c>
      <c r="C760" s="40">
        <f t="shared" si="84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80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G760" s="12">
        <f t="shared" si="83"/>
        <v>4070.87</v>
      </c>
      <c r="HH760" s="2">
        <f t="shared" si="81"/>
        <v>3021.48</v>
      </c>
      <c r="HI760" s="3">
        <f t="shared" si="82"/>
        <v>2890.08</v>
      </c>
      <c r="HP760" s="197"/>
    </row>
    <row r="761" spans="1:224" x14ac:dyDescent="0.3">
      <c r="A761" s="64">
        <v>41519</v>
      </c>
      <c r="B761" s="135">
        <v>3473</v>
      </c>
      <c r="C761" s="40">
        <f t="shared" si="84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2">
        <v>3168.57</v>
      </c>
      <c r="U761" s="3">
        <v>2518.39</v>
      </c>
      <c r="AJ761" s="2">
        <f t="shared" si="80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G761" s="12">
        <f t="shared" si="83"/>
        <v>4052.33</v>
      </c>
      <c r="HH761" s="2">
        <f t="shared" si="81"/>
        <v>3122.46</v>
      </c>
      <c r="HI761" s="3">
        <f t="shared" si="82"/>
        <v>2981.1600000000003</v>
      </c>
      <c r="HP761" s="197"/>
    </row>
    <row r="762" spans="1:224" x14ac:dyDescent="0.3">
      <c r="A762" s="64">
        <v>41520</v>
      </c>
      <c r="B762" s="135">
        <v>3473</v>
      </c>
      <c r="C762" s="40">
        <f t="shared" si="84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2">
        <v>3181.88</v>
      </c>
      <c r="U762" s="3">
        <v>2531.25</v>
      </c>
      <c r="AJ762" s="2">
        <f t="shared" si="80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G762" s="12">
        <f t="shared" si="83"/>
        <v>4055.55</v>
      </c>
      <c r="HH762" s="2">
        <f t="shared" si="81"/>
        <v>3122.46</v>
      </c>
      <c r="HI762" s="3">
        <f t="shared" si="82"/>
        <v>2981.1600000000003</v>
      </c>
      <c r="HP762" s="197"/>
    </row>
    <row r="763" spans="1:224" x14ac:dyDescent="0.3">
      <c r="A763" s="64">
        <v>41521</v>
      </c>
      <c r="B763" s="135">
        <v>3378</v>
      </c>
      <c r="C763" s="40">
        <f t="shared" si="84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2">
        <v>3202.61</v>
      </c>
      <c r="U763" s="3">
        <v>2551.77</v>
      </c>
      <c r="AJ763" s="2">
        <f t="shared" si="80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G763" s="12">
        <f t="shared" si="83"/>
        <v>4055.55</v>
      </c>
      <c r="HH763" s="2">
        <f t="shared" si="81"/>
        <v>3025.56</v>
      </c>
      <c r="HI763" s="3">
        <f t="shared" si="82"/>
        <v>2893.76</v>
      </c>
      <c r="HP763" s="197"/>
    </row>
    <row r="764" spans="1:224" x14ac:dyDescent="0.3">
      <c r="A764" s="64">
        <v>41522</v>
      </c>
      <c r="B764" s="135">
        <v>3372</v>
      </c>
      <c r="C764" s="40">
        <f t="shared" si="84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80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G764" s="12">
        <f t="shared" si="83"/>
        <v>4069.79</v>
      </c>
      <c r="HH764" s="2">
        <f t="shared" si="81"/>
        <v>3019.44</v>
      </c>
      <c r="HI764" s="3">
        <f t="shared" si="82"/>
        <v>2888.2400000000002</v>
      </c>
      <c r="HP764" s="197"/>
    </row>
    <row r="765" spans="1:224" x14ac:dyDescent="0.3">
      <c r="A765" s="64">
        <v>41523</v>
      </c>
      <c r="B765" s="135">
        <v>3370</v>
      </c>
      <c r="C765" s="40">
        <f t="shared" si="84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80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G765" s="12">
        <f t="shared" si="83"/>
        <v>4132.26</v>
      </c>
      <c r="HH765" s="2">
        <f t="shared" si="81"/>
        <v>3017.4</v>
      </c>
      <c r="HI765" s="3">
        <f t="shared" si="82"/>
        <v>2886.4</v>
      </c>
      <c r="HP765" s="197"/>
    </row>
    <row r="766" spans="1:224" x14ac:dyDescent="0.3">
      <c r="A766" s="64">
        <v>41526</v>
      </c>
      <c r="B766" s="135">
        <v>3398</v>
      </c>
      <c r="C766" s="40">
        <f t="shared" si="84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80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G766" s="12">
        <f t="shared" si="83"/>
        <v>4099.76</v>
      </c>
      <c r="HH766" s="2">
        <f t="shared" si="81"/>
        <v>3045.96</v>
      </c>
      <c r="HI766" s="3">
        <f t="shared" si="82"/>
        <v>2912.1600000000003</v>
      </c>
      <c r="HP766" s="197"/>
    </row>
    <row r="767" spans="1:224" x14ac:dyDescent="0.3">
      <c r="A767" s="64">
        <v>41527</v>
      </c>
      <c r="B767" s="135">
        <v>3381</v>
      </c>
      <c r="C767" s="40">
        <f t="shared" si="84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2">
        <v>3090.17</v>
      </c>
      <c r="U767" s="3">
        <v>2450.34</v>
      </c>
      <c r="AJ767" s="2">
        <f t="shared" si="80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G767" s="12">
        <f t="shared" si="83"/>
        <v>4096.3999999999996</v>
      </c>
      <c r="HH767" s="2">
        <f t="shared" si="81"/>
        <v>3028.62</v>
      </c>
      <c r="HI767" s="3">
        <f t="shared" si="82"/>
        <v>2896.52</v>
      </c>
      <c r="HP767" s="197"/>
    </row>
    <row r="768" spans="1:224" x14ac:dyDescent="0.3">
      <c r="A768" s="64">
        <v>41528</v>
      </c>
      <c r="B768" s="135">
        <v>3384</v>
      </c>
      <c r="C768" s="40">
        <f t="shared" si="84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80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G768" s="12">
        <f t="shared" si="83"/>
        <v>4109.84</v>
      </c>
      <c r="HH768" s="2">
        <f t="shared" si="81"/>
        <v>3031.68</v>
      </c>
      <c r="HI768" s="3">
        <f t="shared" si="82"/>
        <v>2899.28</v>
      </c>
      <c r="HP768" s="197"/>
    </row>
    <row r="769" spans="1:224" x14ac:dyDescent="0.3">
      <c r="A769" s="64">
        <v>41529</v>
      </c>
      <c r="B769" s="135">
        <v>3389</v>
      </c>
      <c r="C769" s="40">
        <f t="shared" si="84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2">
        <v>3063.58</v>
      </c>
      <c r="U769" s="3">
        <v>2436.71</v>
      </c>
      <c r="AJ769" s="2">
        <f t="shared" si="80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G769" s="12">
        <f t="shared" si="83"/>
        <v>4076.15</v>
      </c>
      <c r="HH769" s="2">
        <f t="shared" si="81"/>
        <v>3036.78</v>
      </c>
      <c r="HI769" s="3">
        <f t="shared" si="82"/>
        <v>2903.88</v>
      </c>
      <c r="HP769" s="197"/>
    </row>
    <row r="770" spans="1:224" x14ac:dyDescent="0.3">
      <c r="A770" s="64">
        <v>41530</v>
      </c>
      <c r="B770" s="135">
        <v>3354</v>
      </c>
      <c r="C770" s="40">
        <f t="shared" si="84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2">
        <v>3093.16</v>
      </c>
      <c r="U770" s="3">
        <v>2462.91</v>
      </c>
      <c r="AJ770" s="2">
        <f t="shared" si="80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G770" s="12">
        <f t="shared" si="83"/>
        <v>4109.88</v>
      </c>
      <c r="HH770" s="2">
        <f t="shared" si="81"/>
        <v>3001.08</v>
      </c>
      <c r="HI770" s="3">
        <f t="shared" si="82"/>
        <v>2871.6800000000003</v>
      </c>
      <c r="HP770" s="197"/>
    </row>
    <row r="771" spans="1:224" x14ac:dyDescent="0.3">
      <c r="A771" s="64">
        <v>41533</v>
      </c>
      <c r="B771" s="135">
        <v>3355</v>
      </c>
      <c r="C771" s="40">
        <f t="shared" si="84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2">
        <v>3044.77</v>
      </c>
      <c r="U771" s="3">
        <v>2419.02</v>
      </c>
      <c r="AJ771" s="2">
        <f t="shared" si="80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G771" s="12">
        <f t="shared" si="83"/>
        <v>4085.89</v>
      </c>
      <c r="HH771" s="2">
        <f t="shared" si="81"/>
        <v>3002.1</v>
      </c>
      <c r="HI771" s="3">
        <f t="shared" si="82"/>
        <v>2872.6</v>
      </c>
      <c r="HP771" s="197"/>
    </row>
    <row r="772" spans="1:224" x14ac:dyDescent="0.3">
      <c r="A772" s="64">
        <v>41534</v>
      </c>
      <c r="B772" s="135">
        <v>3359</v>
      </c>
      <c r="C772" s="40">
        <f t="shared" si="84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2">
        <v>3028.97</v>
      </c>
      <c r="U772" s="3">
        <v>2403.9899999999998</v>
      </c>
      <c r="AJ772" s="2">
        <f t="shared" si="80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G772" s="12">
        <f t="shared" si="83"/>
        <v>4079.11</v>
      </c>
      <c r="HH772" s="2">
        <f t="shared" si="81"/>
        <v>3006.18</v>
      </c>
      <c r="HI772" s="3">
        <f t="shared" si="82"/>
        <v>2876.28</v>
      </c>
      <c r="HP772" s="197"/>
    </row>
    <row r="773" spans="1:224" x14ac:dyDescent="0.3">
      <c r="A773" s="64">
        <v>41535</v>
      </c>
      <c r="B773" s="135">
        <v>3338</v>
      </c>
      <c r="C773" s="40">
        <f t="shared" si="84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2">
        <v>3026.03</v>
      </c>
      <c r="U773" s="3">
        <v>2401.39</v>
      </c>
      <c r="AJ773" s="2">
        <f t="shared" si="80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G773" s="12">
        <f t="shared" si="83"/>
        <v>4075.71</v>
      </c>
      <c r="HH773" s="2">
        <f t="shared" si="81"/>
        <v>2984.76</v>
      </c>
      <c r="HI773" s="3">
        <f t="shared" si="82"/>
        <v>2856.96</v>
      </c>
      <c r="HP773" s="197"/>
    </row>
    <row r="774" spans="1:224" x14ac:dyDescent="0.3">
      <c r="A774" s="64">
        <v>41536</v>
      </c>
      <c r="B774" s="135">
        <v>3301</v>
      </c>
      <c r="C774" s="40">
        <f t="shared" si="84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2">
        <v>2951.69</v>
      </c>
      <c r="U774" s="3">
        <v>2325.0300000000002</v>
      </c>
      <c r="AJ774" s="2">
        <f t="shared" si="80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G774" s="12">
        <f t="shared" si="83"/>
        <v>4039.75</v>
      </c>
      <c r="HH774" s="2">
        <f t="shared" si="81"/>
        <v>2947.02</v>
      </c>
      <c r="HI774" s="3">
        <f t="shared" si="82"/>
        <v>2822.92</v>
      </c>
      <c r="HP774" s="197"/>
    </row>
    <row r="775" spans="1:224" x14ac:dyDescent="0.3">
      <c r="A775" s="64">
        <v>41537</v>
      </c>
      <c r="B775" s="135">
        <v>3190</v>
      </c>
      <c r="C775" s="40">
        <f t="shared" si="84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2">
        <v>3038.79</v>
      </c>
      <c r="U775" s="3">
        <v>2407.12</v>
      </c>
      <c r="AJ775" s="2">
        <f t="shared" si="80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G775" s="12">
        <f t="shared" si="83"/>
        <v>4084.38</v>
      </c>
      <c r="HH775" s="2">
        <f t="shared" si="81"/>
        <v>2833.8</v>
      </c>
      <c r="HI775" s="3">
        <f t="shared" si="82"/>
        <v>2720.8</v>
      </c>
      <c r="HP775" s="197"/>
    </row>
    <row r="776" spans="1:224" x14ac:dyDescent="0.3">
      <c r="A776" s="64">
        <v>41540</v>
      </c>
      <c r="B776" s="135">
        <v>3301</v>
      </c>
      <c r="C776" s="40">
        <f t="shared" si="84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85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G776" s="12">
        <f t="shared" si="83"/>
        <v>4142.74</v>
      </c>
      <c r="HH776" s="2">
        <f t="shared" si="81"/>
        <v>2947.02</v>
      </c>
      <c r="HI776" s="3">
        <f t="shared" si="82"/>
        <v>2822.92</v>
      </c>
      <c r="HP776" s="197"/>
    </row>
    <row r="777" spans="1:224" x14ac:dyDescent="0.3">
      <c r="A777" s="64">
        <v>41541</v>
      </c>
      <c r="B777" s="135">
        <v>3301</v>
      </c>
      <c r="C777" s="40">
        <f t="shared" si="84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85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G777" s="12">
        <f t="shared" si="83"/>
        <v>4142.74</v>
      </c>
      <c r="HH777" s="2">
        <f t="shared" si="81"/>
        <v>2947.02</v>
      </c>
      <c r="HI777" s="3">
        <f t="shared" si="82"/>
        <v>2822.92</v>
      </c>
      <c r="HP777" s="197"/>
    </row>
    <row r="778" spans="1:224" x14ac:dyDescent="0.3">
      <c r="A778" s="64">
        <v>41542</v>
      </c>
      <c r="B778" s="135">
        <v>3316</v>
      </c>
      <c r="C778" s="40">
        <f t="shared" si="84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2">
        <v>3123.31</v>
      </c>
      <c r="U778" s="3">
        <v>2482.83</v>
      </c>
      <c r="AJ778" s="2">
        <f t="shared" si="85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G778" s="12">
        <f t="shared" si="83"/>
        <v>4170.21</v>
      </c>
      <c r="HH778" s="2">
        <f t="shared" si="81"/>
        <v>2962.32</v>
      </c>
      <c r="HI778" s="3">
        <f t="shared" si="82"/>
        <v>2836.7200000000003</v>
      </c>
      <c r="HP778" s="197"/>
    </row>
    <row r="779" spans="1:224" x14ac:dyDescent="0.3">
      <c r="A779" s="64">
        <v>41543</v>
      </c>
      <c r="B779" s="135">
        <v>3360</v>
      </c>
      <c r="C779" s="40">
        <f t="shared" si="84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2">
        <v>3146.41</v>
      </c>
      <c r="U779" s="3">
        <v>2511.34</v>
      </c>
      <c r="AJ779" s="2">
        <f t="shared" si="85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G779" s="12">
        <f t="shared" si="83"/>
        <v>4185</v>
      </c>
      <c r="HH779" s="2">
        <f t="shared" si="81"/>
        <v>3007.2000000000003</v>
      </c>
      <c r="HI779" s="3">
        <f t="shared" si="82"/>
        <v>2877.2000000000003</v>
      </c>
      <c r="HP779" s="197"/>
    </row>
    <row r="780" spans="1:224" x14ac:dyDescent="0.3">
      <c r="A780" s="64">
        <v>41544</v>
      </c>
      <c r="B780" s="135">
        <v>3358</v>
      </c>
      <c r="C780" s="40">
        <f t="shared" si="84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2">
        <v>3164.63</v>
      </c>
      <c r="U780" s="3">
        <v>2530.71</v>
      </c>
      <c r="AJ780" s="2">
        <f t="shared" si="85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G780" s="12">
        <f t="shared" si="83"/>
        <v>4171.3</v>
      </c>
      <c r="HH780" s="2">
        <f t="shared" si="81"/>
        <v>3005.16</v>
      </c>
      <c r="HI780" s="3">
        <f t="shared" si="82"/>
        <v>2875.36</v>
      </c>
      <c r="HP780" s="197"/>
    </row>
    <row r="781" spans="1:224" x14ac:dyDescent="0.3">
      <c r="A781" s="64">
        <v>41547</v>
      </c>
      <c r="B781" s="135">
        <v>3381</v>
      </c>
      <c r="C781" s="40">
        <f t="shared" si="84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85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G781" s="12">
        <f t="shared" ref="HG781:HG844" si="86">J781+230</f>
        <v>4287.1499999999996</v>
      </c>
      <c r="HH781" s="2">
        <f t="shared" si="81"/>
        <v>3028.62</v>
      </c>
      <c r="HI781" s="3">
        <f t="shared" si="82"/>
        <v>2896.52</v>
      </c>
      <c r="HP781" s="197"/>
    </row>
    <row r="782" spans="1:224" x14ac:dyDescent="0.3">
      <c r="A782" s="64">
        <v>41548</v>
      </c>
      <c r="B782" s="135">
        <v>3381</v>
      </c>
      <c r="C782" s="40">
        <f t="shared" si="84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85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G782" s="12">
        <f t="shared" si="86"/>
        <v>4306.2</v>
      </c>
      <c r="HH782" s="2">
        <f t="shared" ref="HH782:HH845" si="87">B782*1.02-560</f>
        <v>2888.62</v>
      </c>
      <c r="HI782" s="3">
        <f t="shared" ref="HI782:HI845" si="88">B782*0.92-265</f>
        <v>2845.52</v>
      </c>
      <c r="HP782" s="197"/>
    </row>
    <row r="783" spans="1:224" x14ac:dyDescent="0.3">
      <c r="A783" s="64">
        <v>41549</v>
      </c>
      <c r="B783" s="135">
        <v>3393</v>
      </c>
      <c r="C783" s="40">
        <f t="shared" si="84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2">
        <v>3211.06</v>
      </c>
      <c r="U783" s="3">
        <v>2572.98</v>
      </c>
      <c r="AJ783" s="2">
        <f t="shared" si="85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G783" s="12">
        <f t="shared" si="86"/>
        <v>4436.37</v>
      </c>
      <c r="HH783" s="2">
        <f t="shared" si="87"/>
        <v>2900.86</v>
      </c>
      <c r="HI783" s="3">
        <f t="shared" si="88"/>
        <v>2856.56</v>
      </c>
      <c r="HP783" s="197"/>
    </row>
    <row r="784" spans="1:224" x14ac:dyDescent="0.3">
      <c r="A784" s="64">
        <v>41550</v>
      </c>
      <c r="B784" s="135">
        <v>3426</v>
      </c>
      <c r="C784" s="40">
        <f t="shared" si="84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2">
        <v>3207.93</v>
      </c>
      <c r="U784" s="3">
        <v>2573.39</v>
      </c>
      <c r="AJ784" s="2">
        <f t="shared" si="85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G784" s="12">
        <f t="shared" si="86"/>
        <v>4466.76</v>
      </c>
      <c r="HH784" s="2">
        <f t="shared" si="87"/>
        <v>2934.52</v>
      </c>
      <c r="HI784" s="3">
        <f t="shared" si="88"/>
        <v>2886.92</v>
      </c>
      <c r="HP784" s="197"/>
    </row>
    <row r="785" spans="1:224" x14ac:dyDescent="0.3">
      <c r="A785" s="64">
        <v>41551</v>
      </c>
      <c r="B785" s="135">
        <v>3405</v>
      </c>
      <c r="C785" s="40">
        <f t="shared" si="84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85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G785" s="12">
        <f t="shared" si="86"/>
        <v>4477.91</v>
      </c>
      <c r="HH785" s="2">
        <f t="shared" si="87"/>
        <v>2913.1</v>
      </c>
      <c r="HI785" s="3">
        <f t="shared" si="88"/>
        <v>2867.6</v>
      </c>
      <c r="HP785" s="197"/>
    </row>
    <row r="786" spans="1:224" x14ac:dyDescent="0.3">
      <c r="A786" s="64">
        <v>41554</v>
      </c>
      <c r="B786" s="135">
        <v>3403</v>
      </c>
      <c r="C786" s="40">
        <f t="shared" si="84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2">
        <v>3214.93</v>
      </c>
      <c r="U786" s="3">
        <v>2580.66</v>
      </c>
      <c r="AJ786" s="2">
        <f t="shared" si="85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G786" s="12">
        <f t="shared" si="86"/>
        <v>4493.2299999999996</v>
      </c>
      <c r="HH786" s="2">
        <f t="shared" si="87"/>
        <v>2911.06</v>
      </c>
      <c r="HI786" s="3">
        <f t="shared" si="88"/>
        <v>2865.76</v>
      </c>
      <c r="HP786" s="197"/>
    </row>
    <row r="787" spans="1:224" x14ac:dyDescent="0.3">
      <c r="A787" s="64">
        <v>41555</v>
      </c>
      <c r="B787" s="135">
        <v>3418</v>
      </c>
      <c r="C787" s="40">
        <f t="shared" si="84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2">
        <v>3258.28</v>
      </c>
      <c r="U787" s="3">
        <v>2623.39</v>
      </c>
      <c r="AJ787" s="2">
        <f t="shared" si="85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G787" s="12">
        <f t="shared" si="86"/>
        <v>4547.32</v>
      </c>
      <c r="HH787" s="2">
        <f t="shared" si="87"/>
        <v>2926.36</v>
      </c>
      <c r="HI787" s="3">
        <f t="shared" si="88"/>
        <v>2879.56</v>
      </c>
      <c r="HP787" s="197"/>
    </row>
    <row r="788" spans="1:224" x14ac:dyDescent="0.3">
      <c r="A788" s="64">
        <v>41556</v>
      </c>
      <c r="B788" s="135">
        <v>3440</v>
      </c>
      <c r="C788" s="40">
        <f t="shared" si="84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2">
        <v>3275.92</v>
      </c>
      <c r="U788" s="3">
        <v>2642.19</v>
      </c>
      <c r="AJ788" s="2">
        <f t="shared" si="85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G788" s="12">
        <f t="shared" si="86"/>
        <v>4532.1400000000003</v>
      </c>
      <c r="HH788" s="2">
        <f t="shared" si="87"/>
        <v>2948.8</v>
      </c>
      <c r="HI788" s="3">
        <f t="shared" si="88"/>
        <v>2899.8</v>
      </c>
      <c r="HP788" s="197"/>
    </row>
    <row r="789" spans="1:224" x14ac:dyDescent="0.3">
      <c r="A789" s="64">
        <v>41557</v>
      </c>
      <c r="B789" s="135">
        <v>3447</v>
      </c>
      <c r="C789" s="40">
        <f t="shared" si="84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2">
        <v>3265.89</v>
      </c>
      <c r="U789" s="3">
        <v>2622.27</v>
      </c>
      <c r="AJ789" s="2">
        <f t="shared" si="85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G789" s="12">
        <f t="shared" si="86"/>
        <v>4522.1099999999997</v>
      </c>
      <c r="HH789" s="2">
        <f t="shared" si="87"/>
        <v>2955.94</v>
      </c>
      <c r="HI789" s="3">
        <f t="shared" si="88"/>
        <v>2906.2400000000002</v>
      </c>
      <c r="HP789" s="197"/>
    </row>
    <row r="790" spans="1:224" x14ac:dyDescent="0.3">
      <c r="A790" s="64">
        <v>41558</v>
      </c>
      <c r="B790" s="135">
        <v>3428</v>
      </c>
      <c r="C790" s="40">
        <f t="shared" si="84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2">
        <v>3277.01</v>
      </c>
      <c r="U790" s="3">
        <v>2635.29</v>
      </c>
      <c r="AJ790" s="2">
        <f t="shared" si="85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G790" s="12">
        <f t="shared" si="86"/>
        <v>4499.3900000000003</v>
      </c>
      <c r="HH790" s="2">
        <f t="shared" si="87"/>
        <v>2936.56</v>
      </c>
      <c r="HI790" s="3">
        <f t="shared" si="88"/>
        <v>2888.76</v>
      </c>
      <c r="HP790" s="197"/>
    </row>
    <row r="791" spans="1:224" x14ac:dyDescent="0.3">
      <c r="A791" s="64">
        <v>41561</v>
      </c>
      <c r="B791" s="135">
        <v>3455</v>
      </c>
      <c r="C791" s="40">
        <f t="shared" si="84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2">
        <v>3283.34</v>
      </c>
      <c r="U791" s="3">
        <v>2640.91</v>
      </c>
      <c r="AJ791" s="2">
        <f t="shared" si="85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G791" s="12">
        <f t="shared" si="86"/>
        <v>4506.96</v>
      </c>
      <c r="HH791" s="2">
        <f t="shared" si="87"/>
        <v>2964.1</v>
      </c>
      <c r="HI791" s="3">
        <f t="shared" si="88"/>
        <v>2913.6000000000004</v>
      </c>
      <c r="HP791" s="197"/>
    </row>
    <row r="792" spans="1:224" x14ac:dyDescent="0.3">
      <c r="A792" s="64">
        <v>41562</v>
      </c>
      <c r="B792" s="135">
        <v>3468</v>
      </c>
      <c r="C792" s="40">
        <f t="shared" si="84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2">
        <v>3280.17</v>
      </c>
      <c r="U792" s="3">
        <v>2638.1</v>
      </c>
      <c r="AJ792" s="2">
        <f t="shared" si="85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G792" s="12">
        <f t="shared" si="86"/>
        <v>4503.18</v>
      </c>
      <c r="HH792" s="2">
        <f t="shared" si="87"/>
        <v>2977.36</v>
      </c>
      <c r="HI792" s="3">
        <f t="shared" si="88"/>
        <v>2925.56</v>
      </c>
      <c r="HP792" s="197"/>
    </row>
    <row r="793" spans="1:224" x14ac:dyDescent="0.3">
      <c r="A793" s="64">
        <v>41563</v>
      </c>
      <c r="B793" s="135">
        <v>3474</v>
      </c>
      <c r="C793" s="40">
        <f t="shared" si="84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2">
        <v>3295.98</v>
      </c>
      <c r="U793" s="3">
        <v>2652.15</v>
      </c>
      <c r="AJ793" s="2">
        <f t="shared" si="85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G793" s="12">
        <f t="shared" si="86"/>
        <v>4522.1099999999997</v>
      </c>
      <c r="HH793" s="2">
        <f t="shared" si="87"/>
        <v>2983.48</v>
      </c>
      <c r="HI793" s="3">
        <f t="shared" si="88"/>
        <v>2931.08</v>
      </c>
      <c r="HP793" s="197"/>
    </row>
    <row r="794" spans="1:224" x14ac:dyDescent="0.3">
      <c r="A794" s="64">
        <v>41564</v>
      </c>
      <c r="B794" s="135">
        <v>3461</v>
      </c>
      <c r="C794" s="40">
        <f t="shared" si="84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2">
        <v>3234.58</v>
      </c>
      <c r="U794" s="3">
        <v>2604.33</v>
      </c>
      <c r="AJ794" s="2">
        <f t="shared" si="85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G794" s="12">
        <f t="shared" si="86"/>
        <v>4494.17</v>
      </c>
      <c r="HH794" s="2">
        <f t="shared" si="87"/>
        <v>2970.2200000000003</v>
      </c>
      <c r="HI794" s="3">
        <f t="shared" si="88"/>
        <v>2919.1200000000003</v>
      </c>
      <c r="HP794" s="197"/>
    </row>
    <row r="795" spans="1:224" x14ac:dyDescent="0.3">
      <c r="A795" s="64">
        <v>41565</v>
      </c>
      <c r="B795" s="135">
        <v>3473</v>
      </c>
      <c r="C795" s="40">
        <f t="shared" si="84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2">
        <v>3261.6</v>
      </c>
      <c r="U795" s="3">
        <v>2632.45</v>
      </c>
      <c r="AJ795" s="2">
        <f t="shared" si="85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G795" s="12">
        <f t="shared" si="86"/>
        <v>4478.99</v>
      </c>
      <c r="HH795" s="2">
        <f t="shared" si="87"/>
        <v>2982.46</v>
      </c>
      <c r="HI795" s="3">
        <f t="shared" si="88"/>
        <v>2930.1600000000003</v>
      </c>
      <c r="HP795" s="197"/>
    </row>
    <row r="796" spans="1:224" x14ac:dyDescent="0.3">
      <c r="A796" s="64">
        <v>41568</v>
      </c>
      <c r="B796" s="135">
        <v>3500</v>
      </c>
      <c r="C796" s="40">
        <f t="shared" si="84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2">
        <v>3311.24</v>
      </c>
      <c r="U796" s="3">
        <v>2682.7</v>
      </c>
      <c r="AJ796" s="2">
        <f t="shared" si="85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G796" s="12">
        <f t="shared" si="86"/>
        <v>4467.6000000000004</v>
      </c>
      <c r="HH796" s="2">
        <f t="shared" si="87"/>
        <v>3010</v>
      </c>
      <c r="HI796" s="3">
        <f t="shared" si="88"/>
        <v>2955</v>
      </c>
      <c r="HP796" s="197"/>
    </row>
    <row r="797" spans="1:224" x14ac:dyDescent="0.3">
      <c r="A797" s="64">
        <v>41569</v>
      </c>
      <c r="B797" s="135">
        <v>3480</v>
      </c>
      <c r="C797" s="40">
        <f t="shared" si="84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2">
        <v>3337.31</v>
      </c>
      <c r="U797" s="3">
        <v>2706.99</v>
      </c>
      <c r="AJ797" s="2">
        <f t="shared" si="85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G797" s="12">
        <f t="shared" si="86"/>
        <v>4486.58</v>
      </c>
      <c r="HH797" s="2">
        <f t="shared" si="87"/>
        <v>2989.6</v>
      </c>
      <c r="HI797" s="3">
        <f t="shared" si="88"/>
        <v>2936.6000000000004</v>
      </c>
      <c r="HP797" s="197"/>
    </row>
    <row r="798" spans="1:224" x14ac:dyDescent="0.3">
      <c r="A798" s="64">
        <v>41570</v>
      </c>
      <c r="B798" s="135">
        <v>3527</v>
      </c>
      <c r="C798" s="40">
        <f t="shared" ref="C798:C861" si="89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2">
        <v>3324.5</v>
      </c>
      <c r="U798" s="3">
        <v>2697.47</v>
      </c>
      <c r="AJ798" s="2">
        <f t="shared" si="85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G798" s="12">
        <f t="shared" si="86"/>
        <v>4497.66</v>
      </c>
      <c r="HH798" s="2">
        <f t="shared" si="87"/>
        <v>3037.54</v>
      </c>
      <c r="HI798" s="3">
        <f t="shared" si="88"/>
        <v>2979.84</v>
      </c>
      <c r="HP798" s="197"/>
    </row>
    <row r="799" spans="1:224" x14ac:dyDescent="0.3">
      <c r="A799" s="64">
        <v>41571</v>
      </c>
      <c r="B799" s="135">
        <v>3463</v>
      </c>
      <c r="C799" s="40">
        <f t="shared" si="89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2">
        <v>3390.11</v>
      </c>
      <c r="U799" s="3">
        <v>2751.23</v>
      </c>
      <c r="AJ799" s="2">
        <f t="shared" si="85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G799" s="12">
        <f t="shared" si="86"/>
        <v>4507.03</v>
      </c>
      <c r="HH799" s="2">
        <f t="shared" si="87"/>
        <v>2972.26</v>
      </c>
      <c r="HI799" s="3">
        <f t="shared" si="88"/>
        <v>2920.96</v>
      </c>
      <c r="HP799" s="197"/>
    </row>
    <row r="800" spans="1:224" x14ac:dyDescent="0.3">
      <c r="A800" s="64">
        <v>41572</v>
      </c>
      <c r="B800" s="135">
        <v>3494</v>
      </c>
      <c r="C800" s="40">
        <f t="shared" si="89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2">
        <v>3386.68</v>
      </c>
      <c r="U800" s="3">
        <v>2749.14</v>
      </c>
      <c r="AJ800" s="2">
        <f t="shared" si="85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G800" s="12">
        <f t="shared" si="86"/>
        <v>4491.6899999999996</v>
      </c>
      <c r="HH800" s="2">
        <f t="shared" si="87"/>
        <v>3003.88</v>
      </c>
      <c r="HI800" s="3">
        <f t="shared" si="88"/>
        <v>2949.48</v>
      </c>
      <c r="HP800" s="197"/>
    </row>
    <row r="801" spans="1:224" x14ac:dyDescent="0.3">
      <c r="A801" s="64">
        <v>41575</v>
      </c>
      <c r="B801" s="135">
        <v>3487</v>
      </c>
      <c r="C801" s="40">
        <f t="shared" si="89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2">
        <v>3393.46</v>
      </c>
      <c r="U801" s="3">
        <v>2753.24</v>
      </c>
      <c r="AJ801" s="2">
        <f t="shared" si="85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G801" s="12">
        <f t="shared" si="86"/>
        <v>4522.38</v>
      </c>
      <c r="HH801" s="2">
        <f t="shared" si="87"/>
        <v>2996.7400000000002</v>
      </c>
      <c r="HI801" s="3">
        <f t="shared" si="88"/>
        <v>2943.04</v>
      </c>
      <c r="HP801" s="197"/>
    </row>
    <row r="802" spans="1:224" x14ac:dyDescent="0.3">
      <c r="A802" s="64">
        <v>41576</v>
      </c>
      <c r="B802" s="135">
        <v>3481</v>
      </c>
      <c r="C802" s="40">
        <f t="shared" si="89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2">
        <v>3353.87</v>
      </c>
      <c r="U802" s="3">
        <v>2713.92</v>
      </c>
      <c r="AJ802" s="2">
        <f t="shared" si="85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G802" s="12">
        <f t="shared" si="86"/>
        <v>4522.38</v>
      </c>
      <c r="HH802" s="2">
        <f t="shared" si="87"/>
        <v>2990.62</v>
      </c>
      <c r="HI802" s="3">
        <f t="shared" si="88"/>
        <v>2937.52</v>
      </c>
      <c r="HP802" s="197"/>
    </row>
    <row r="803" spans="1:224" x14ac:dyDescent="0.3">
      <c r="A803" s="64">
        <v>41577</v>
      </c>
      <c r="B803" s="135">
        <v>3496</v>
      </c>
      <c r="C803" s="40">
        <f t="shared" si="89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2">
        <v>3353.52</v>
      </c>
      <c r="U803" s="3">
        <v>2711.6</v>
      </c>
      <c r="AJ803" s="2">
        <f t="shared" si="85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G803" s="12">
        <f t="shared" si="86"/>
        <v>4545.3999999999996</v>
      </c>
      <c r="HH803" s="2">
        <f t="shared" si="87"/>
        <v>3005.92</v>
      </c>
      <c r="HI803" s="3">
        <f t="shared" si="88"/>
        <v>2951.32</v>
      </c>
      <c r="HP803" s="197"/>
    </row>
    <row r="804" spans="1:224" x14ac:dyDescent="0.3">
      <c r="A804" s="64">
        <v>41578</v>
      </c>
      <c r="B804" s="135">
        <v>3497</v>
      </c>
      <c r="C804" s="40">
        <f t="shared" si="89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2">
        <v>3372.98</v>
      </c>
      <c r="U804" s="3">
        <v>2728.94</v>
      </c>
      <c r="AJ804" s="2">
        <f t="shared" si="85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G804" s="12">
        <f t="shared" si="86"/>
        <v>4618.5200000000004</v>
      </c>
      <c r="HH804" s="2">
        <f t="shared" si="87"/>
        <v>3006.94</v>
      </c>
      <c r="HI804" s="3">
        <f t="shared" si="88"/>
        <v>2952.2400000000002</v>
      </c>
      <c r="HP804" s="197"/>
    </row>
    <row r="805" spans="1:224" x14ac:dyDescent="0.3">
      <c r="A805" s="64">
        <v>41579</v>
      </c>
      <c r="B805" s="135">
        <v>3533</v>
      </c>
      <c r="C805" s="40">
        <f t="shared" si="89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2">
        <v>3388.39</v>
      </c>
      <c r="U805" s="3">
        <v>2740.61</v>
      </c>
      <c r="AJ805" s="2">
        <f t="shared" si="85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G805" s="12">
        <f t="shared" si="86"/>
        <v>4661.28</v>
      </c>
      <c r="HH805" s="2">
        <f t="shared" si="87"/>
        <v>3043.66</v>
      </c>
      <c r="HI805" s="3">
        <f t="shared" si="88"/>
        <v>2985.36</v>
      </c>
      <c r="HP805" s="197"/>
    </row>
    <row r="806" spans="1:224" x14ac:dyDescent="0.3">
      <c r="A806" s="64">
        <v>41582</v>
      </c>
      <c r="B806" s="135">
        <v>3575</v>
      </c>
      <c r="C806" s="40">
        <f t="shared" si="89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2">
        <v>3416.81</v>
      </c>
      <c r="U806" s="3">
        <v>2764.87</v>
      </c>
      <c r="AJ806" s="2">
        <f t="shared" si="85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G806" s="12">
        <f t="shared" si="86"/>
        <v>4707.92</v>
      </c>
      <c r="HH806" s="2">
        <f t="shared" si="87"/>
        <v>3086.5</v>
      </c>
      <c r="HI806" s="3">
        <f t="shared" si="88"/>
        <v>3024</v>
      </c>
      <c r="HP806" s="197"/>
    </row>
    <row r="807" spans="1:224" x14ac:dyDescent="0.3">
      <c r="A807" s="64">
        <v>41583</v>
      </c>
      <c r="B807" s="135">
        <v>3565</v>
      </c>
      <c r="C807" s="40">
        <f t="shared" si="89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2">
        <v>3403.96</v>
      </c>
      <c r="U807" s="3">
        <v>2753.43</v>
      </c>
      <c r="AJ807" s="2">
        <f t="shared" si="85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G807" s="12">
        <f t="shared" si="86"/>
        <v>4692.37</v>
      </c>
      <c r="HH807" s="2">
        <f t="shared" si="87"/>
        <v>3076.3</v>
      </c>
      <c r="HI807" s="3">
        <f t="shared" si="88"/>
        <v>3014.8</v>
      </c>
      <c r="HP807" s="197"/>
    </row>
    <row r="808" spans="1:224" x14ac:dyDescent="0.3">
      <c r="A808" s="64">
        <v>41584</v>
      </c>
      <c r="B808" s="135">
        <v>3557</v>
      </c>
      <c r="C808" s="40">
        <f t="shared" si="89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2">
        <v>3412.26</v>
      </c>
      <c r="U808" s="3">
        <v>2758.71</v>
      </c>
      <c r="AJ808" s="2">
        <f t="shared" si="85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G808" s="12">
        <f t="shared" si="86"/>
        <v>4727.3599999999997</v>
      </c>
      <c r="HH808" s="2">
        <f t="shared" si="87"/>
        <v>3068.14</v>
      </c>
      <c r="HI808" s="3">
        <f t="shared" si="88"/>
        <v>3007.44</v>
      </c>
      <c r="HP808" s="197"/>
    </row>
    <row r="809" spans="1:224" x14ac:dyDescent="0.3">
      <c r="A809" s="64">
        <v>41585</v>
      </c>
      <c r="B809" s="135">
        <v>3547</v>
      </c>
      <c r="C809" s="40">
        <f t="shared" si="89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2">
        <v>3476.74</v>
      </c>
      <c r="U809" s="3">
        <v>2811.15</v>
      </c>
      <c r="AJ809" s="2">
        <f t="shared" si="85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G809" s="12">
        <f t="shared" si="86"/>
        <v>4742.91</v>
      </c>
      <c r="HH809" s="2">
        <f t="shared" si="87"/>
        <v>3057.94</v>
      </c>
      <c r="HI809" s="3">
        <f t="shared" si="88"/>
        <v>2998.2400000000002</v>
      </c>
      <c r="HP809" s="197"/>
    </row>
    <row r="810" spans="1:224" x14ac:dyDescent="0.3">
      <c r="A810" s="64">
        <v>41586</v>
      </c>
      <c r="B810" s="135">
        <v>3534</v>
      </c>
      <c r="C810" s="40">
        <f t="shared" si="89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2">
        <v>3438.58</v>
      </c>
      <c r="U810" s="3">
        <v>2772.91</v>
      </c>
      <c r="AJ810" s="2">
        <f t="shared" si="85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G810" s="12">
        <f t="shared" si="86"/>
        <v>4746.79</v>
      </c>
      <c r="HH810" s="2">
        <f t="shared" si="87"/>
        <v>3044.68</v>
      </c>
      <c r="HI810" s="3">
        <f t="shared" si="88"/>
        <v>2986.28</v>
      </c>
      <c r="HP810" s="197"/>
    </row>
    <row r="811" spans="1:224" x14ac:dyDescent="0.3">
      <c r="A811" s="64">
        <v>41589</v>
      </c>
      <c r="B811" s="135">
        <v>3593</v>
      </c>
      <c r="C811" s="40">
        <f t="shared" si="89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2">
        <v>3450.57</v>
      </c>
      <c r="U811" s="3">
        <v>2782.44</v>
      </c>
      <c r="AJ811" s="2">
        <f t="shared" si="85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G811" s="12">
        <f t="shared" si="86"/>
        <v>4774</v>
      </c>
      <c r="HH811" s="2">
        <f t="shared" si="87"/>
        <v>3104.86</v>
      </c>
      <c r="HI811" s="3">
        <f t="shared" si="88"/>
        <v>3040.56</v>
      </c>
      <c r="HP811" s="197"/>
    </row>
    <row r="812" spans="1:224" x14ac:dyDescent="0.3">
      <c r="A812" s="64">
        <v>41590</v>
      </c>
      <c r="B812" s="135">
        <v>3593</v>
      </c>
      <c r="C812" s="40">
        <f t="shared" si="89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2">
        <v>3473.8</v>
      </c>
      <c r="U812" s="3">
        <v>2804.15</v>
      </c>
      <c r="AJ812" s="2">
        <f t="shared" si="85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G812" s="12">
        <f t="shared" si="86"/>
        <v>4789.55</v>
      </c>
      <c r="HH812" s="2">
        <f t="shared" si="87"/>
        <v>3104.86</v>
      </c>
      <c r="HI812" s="3">
        <f t="shared" si="88"/>
        <v>3040.56</v>
      </c>
      <c r="HP812" s="197"/>
    </row>
    <row r="813" spans="1:224" x14ac:dyDescent="0.3">
      <c r="A813" s="64">
        <v>41591</v>
      </c>
      <c r="B813" s="135">
        <v>3567</v>
      </c>
      <c r="C813" s="40">
        <f t="shared" si="89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2">
        <v>3471.42</v>
      </c>
      <c r="U813" s="3">
        <v>2803.14</v>
      </c>
      <c r="AJ813" s="2">
        <f t="shared" si="85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G813" s="12">
        <f t="shared" si="86"/>
        <v>4774</v>
      </c>
      <c r="HH813" s="2">
        <f t="shared" si="87"/>
        <v>3078.34</v>
      </c>
      <c r="HI813" s="3">
        <f t="shared" si="88"/>
        <v>3016.6400000000003</v>
      </c>
      <c r="HP813" s="197"/>
    </row>
    <row r="814" spans="1:224" x14ac:dyDescent="0.3">
      <c r="A814" s="64">
        <v>41592</v>
      </c>
      <c r="B814" s="135">
        <v>3556</v>
      </c>
      <c r="C814" s="40">
        <f t="shared" si="89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2">
        <v>3438.58</v>
      </c>
      <c r="U814" s="3">
        <v>2772.91</v>
      </c>
      <c r="AJ814" s="2">
        <f t="shared" si="85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G814" s="12">
        <f t="shared" si="86"/>
        <v>4746.79</v>
      </c>
      <c r="HH814" s="2">
        <f t="shared" si="87"/>
        <v>3067.12</v>
      </c>
      <c r="HI814" s="3">
        <f t="shared" si="88"/>
        <v>3006.52</v>
      </c>
      <c r="HP814" s="197"/>
    </row>
    <row r="815" spans="1:224" x14ac:dyDescent="0.3">
      <c r="A815" s="64">
        <v>41593</v>
      </c>
      <c r="B815" s="135">
        <v>3545</v>
      </c>
      <c r="C815" s="40">
        <f t="shared" si="89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2">
        <v>3426.44</v>
      </c>
      <c r="U815" s="3">
        <v>2763.24</v>
      </c>
      <c r="AJ815" s="2">
        <f t="shared" si="85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G815" s="12">
        <f t="shared" si="86"/>
        <v>4719.58</v>
      </c>
      <c r="HH815" s="2">
        <f t="shared" si="87"/>
        <v>3055.9</v>
      </c>
      <c r="HI815" s="3">
        <f t="shared" si="88"/>
        <v>2996.4</v>
      </c>
      <c r="HP815" s="197"/>
    </row>
    <row r="816" spans="1:224" x14ac:dyDescent="0.3">
      <c r="A816" s="64">
        <v>41596</v>
      </c>
      <c r="B816" s="135">
        <v>3531</v>
      </c>
      <c r="C816" s="40">
        <f t="shared" si="89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2">
        <v>3423.83</v>
      </c>
      <c r="U816" s="3">
        <v>2762.01</v>
      </c>
      <c r="AJ816" s="2">
        <f t="shared" si="85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G816" s="12">
        <f t="shared" si="86"/>
        <v>4704.03</v>
      </c>
      <c r="HH816" s="2">
        <f t="shared" si="87"/>
        <v>3041.62</v>
      </c>
      <c r="HI816" s="3">
        <f t="shared" si="88"/>
        <v>2983.52</v>
      </c>
      <c r="HP816" s="197"/>
    </row>
    <row r="817" spans="1:224" x14ac:dyDescent="0.3">
      <c r="A817" s="64">
        <v>41597</v>
      </c>
      <c r="B817" s="135">
        <v>3518</v>
      </c>
      <c r="C817" s="40">
        <f t="shared" si="89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2">
        <v>3403.96</v>
      </c>
      <c r="U817" s="3">
        <v>2743.29</v>
      </c>
      <c r="AJ817" s="2">
        <f t="shared" si="85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G817" s="12">
        <f t="shared" si="86"/>
        <v>4641.32</v>
      </c>
      <c r="HH817" s="2">
        <f t="shared" si="87"/>
        <v>3028.36</v>
      </c>
      <c r="HI817" s="3">
        <f t="shared" si="88"/>
        <v>2971.56</v>
      </c>
      <c r="HP817" s="197"/>
    </row>
    <row r="818" spans="1:224" x14ac:dyDescent="0.3">
      <c r="A818" s="64">
        <v>41598</v>
      </c>
      <c r="B818" s="135">
        <v>3540</v>
      </c>
      <c r="C818" s="40">
        <f t="shared" si="89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2">
        <v>3413.59</v>
      </c>
      <c r="U818" s="3">
        <v>2751.84</v>
      </c>
      <c r="AJ818" s="2">
        <f t="shared" si="85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G818" s="12">
        <f t="shared" si="86"/>
        <v>4652.83</v>
      </c>
      <c r="HH818" s="2">
        <f t="shared" si="87"/>
        <v>3050.8</v>
      </c>
      <c r="HI818" s="3">
        <f t="shared" si="88"/>
        <v>2991.8</v>
      </c>
      <c r="HP818" s="197"/>
    </row>
    <row r="819" spans="1:224" x14ac:dyDescent="0.3">
      <c r="A819" s="64">
        <v>41599</v>
      </c>
      <c r="B819" s="135">
        <v>3539</v>
      </c>
      <c r="C819" s="40">
        <f t="shared" si="89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2">
        <v>3389.92</v>
      </c>
      <c r="U819" s="3">
        <v>2738.83</v>
      </c>
      <c r="AJ819" s="2">
        <f t="shared" si="85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G819" s="12">
        <f t="shared" si="86"/>
        <v>4669.45</v>
      </c>
      <c r="HH819" s="2">
        <f t="shared" si="87"/>
        <v>3049.78</v>
      </c>
      <c r="HI819" s="3">
        <f t="shared" si="88"/>
        <v>2990.88</v>
      </c>
      <c r="HP819" s="197"/>
    </row>
    <row r="820" spans="1:224" x14ac:dyDescent="0.3">
      <c r="A820" s="64">
        <v>41600</v>
      </c>
      <c r="B820" s="135">
        <v>3527</v>
      </c>
      <c r="C820" s="40">
        <f t="shared" si="89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2">
        <v>3424.38</v>
      </c>
      <c r="U820" s="3">
        <v>2773.71</v>
      </c>
      <c r="AJ820" s="2">
        <f t="shared" si="85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G820" s="12">
        <f t="shared" si="86"/>
        <v>4661.74</v>
      </c>
      <c r="HH820" s="2">
        <f t="shared" si="87"/>
        <v>3037.54</v>
      </c>
      <c r="HI820" s="3">
        <f t="shared" si="88"/>
        <v>2979.84</v>
      </c>
      <c r="HP820" s="197"/>
    </row>
    <row r="821" spans="1:224" x14ac:dyDescent="0.3">
      <c r="A821" s="64">
        <v>41603</v>
      </c>
      <c r="B821" s="135">
        <v>3526</v>
      </c>
      <c r="C821" s="40">
        <f t="shared" si="89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2">
        <v>3411.89</v>
      </c>
      <c r="U821" s="3">
        <v>2763.62</v>
      </c>
      <c r="AJ821" s="2">
        <f t="shared" si="85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G821" s="12">
        <f t="shared" si="86"/>
        <v>4634.74</v>
      </c>
      <c r="HH821" s="2">
        <f t="shared" si="87"/>
        <v>3036.52</v>
      </c>
      <c r="HI821" s="3">
        <f t="shared" si="88"/>
        <v>2978.92</v>
      </c>
      <c r="HP821" s="197"/>
    </row>
    <row r="822" spans="1:224" x14ac:dyDescent="0.3">
      <c r="A822" s="64">
        <v>41604</v>
      </c>
      <c r="B822" s="135">
        <v>3521</v>
      </c>
      <c r="C822" s="40">
        <f t="shared" si="89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2">
        <v>3421.62</v>
      </c>
      <c r="U822" s="3">
        <v>2772.29</v>
      </c>
      <c r="AJ822" s="2">
        <f t="shared" si="85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G822" s="12">
        <f t="shared" si="86"/>
        <v>4646.3100000000004</v>
      </c>
      <c r="HH822" s="2">
        <f t="shared" si="87"/>
        <v>3031.42</v>
      </c>
      <c r="HI822" s="3">
        <f t="shared" si="88"/>
        <v>2974.32</v>
      </c>
      <c r="HP822" s="197"/>
    </row>
    <row r="823" spans="1:224" x14ac:dyDescent="0.3">
      <c r="A823" s="64">
        <v>41605</v>
      </c>
      <c r="B823" s="135">
        <v>3526</v>
      </c>
      <c r="C823" s="40">
        <f t="shared" si="89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2">
        <v>3410.94</v>
      </c>
      <c r="U823" s="3">
        <v>2760.7</v>
      </c>
      <c r="AJ823" s="2">
        <f t="shared" si="85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G823" s="12">
        <f t="shared" si="86"/>
        <v>4657.88</v>
      </c>
      <c r="HH823" s="2">
        <f t="shared" si="87"/>
        <v>3036.52</v>
      </c>
      <c r="HI823" s="3">
        <f t="shared" si="88"/>
        <v>2978.92</v>
      </c>
      <c r="HP823" s="197"/>
    </row>
    <row r="824" spans="1:224" x14ac:dyDescent="0.3">
      <c r="A824" s="64">
        <v>41606</v>
      </c>
      <c r="B824" s="135">
        <v>3541</v>
      </c>
      <c r="C824" s="40">
        <f t="shared" si="89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2">
        <v>3463.77</v>
      </c>
      <c r="U824" s="3">
        <v>2809.86</v>
      </c>
      <c r="AJ824" s="2">
        <f t="shared" si="85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G824" s="12">
        <f t="shared" si="86"/>
        <v>4696.45</v>
      </c>
      <c r="HH824" s="2">
        <f t="shared" si="87"/>
        <v>3051.82</v>
      </c>
      <c r="HI824" s="3">
        <f t="shared" si="88"/>
        <v>2992.7200000000003</v>
      </c>
      <c r="HP824" s="197"/>
    </row>
    <row r="825" spans="1:224" x14ac:dyDescent="0.3">
      <c r="A825" s="64">
        <v>41607</v>
      </c>
      <c r="B825" s="135">
        <v>3560</v>
      </c>
      <c r="C825" s="40">
        <f t="shared" si="89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2">
        <v>3464.32</v>
      </c>
      <c r="U825" s="3">
        <v>2811.39</v>
      </c>
      <c r="AJ825" s="2">
        <f t="shared" si="85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G825" s="12">
        <f t="shared" si="86"/>
        <v>4684.88</v>
      </c>
      <c r="HH825" s="2">
        <f t="shared" si="87"/>
        <v>3071.2000000000003</v>
      </c>
      <c r="HI825" s="3">
        <f t="shared" si="88"/>
        <v>3010.2000000000003</v>
      </c>
      <c r="HP825" s="197"/>
    </row>
    <row r="826" spans="1:224" x14ac:dyDescent="0.3">
      <c r="A826" s="64">
        <v>41610</v>
      </c>
      <c r="B826" s="135">
        <v>3578</v>
      </c>
      <c r="C826" s="40">
        <f t="shared" si="89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2">
        <v>3491.85</v>
      </c>
      <c r="U826" s="3">
        <v>2839.06</v>
      </c>
      <c r="AJ826" s="2">
        <f t="shared" si="85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G826" s="12">
        <f t="shared" si="86"/>
        <v>4681.0200000000004</v>
      </c>
      <c r="HH826" s="2">
        <f t="shared" si="87"/>
        <v>3089.56</v>
      </c>
      <c r="HI826" s="3">
        <f t="shared" si="88"/>
        <v>3026.76</v>
      </c>
      <c r="HP826" s="197"/>
    </row>
    <row r="827" spans="1:224" x14ac:dyDescent="0.3">
      <c r="A827" s="64">
        <v>41611</v>
      </c>
      <c r="B827" s="135">
        <v>3603</v>
      </c>
      <c r="C827" s="40">
        <f t="shared" si="89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2">
        <v>3531.75</v>
      </c>
      <c r="U827" s="3">
        <v>2875.71</v>
      </c>
      <c r="AJ827" s="2">
        <f t="shared" si="85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G827" s="12">
        <f t="shared" si="86"/>
        <v>4715.74</v>
      </c>
      <c r="HH827" s="2">
        <f t="shared" si="87"/>
        <v>3115.06</v>
      </c>
      <c r="HI827" s="3">
        <f t="shared" si="88"/>
        <v>3049.76</v>
      </c>
      <c r="HP827" s="197"/>
    </row>
    <row r="828" spans="1:224" x14ac:dyDescent="0.3">
      <c r="A828" s="64">
        <v>41612</v>
      </c>
      <c r="B828" s="135">
        <v>3638</v>
      </c>
      <c r="C828" s="40">
        <f t="shared" si="89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2">
        <v>3558.61</v>
      </c>
      <c r="U828" s="3">
        <v>2900.74</v>
      </c>
      <c r="AJ828" s="2">
        <f t="shared" si="85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G828" s="12">
        <f t="shared" si="86"/>
        <v>4735.0200000000004</v>
      </c>
      <c r="HH828" s="2">
        <f t="shared" si="87"/>
        <v>3150.76</v>
      </c>
      <c r="HI828" s="3">
        <f t="shared" si="88"/>
        <v>3081.96</v>
      </c>
      <c r="HP828" s="197"/>
    </row>
    <row r="829" spans="1:224" x14ac:dyDescent="0.3">
      <c r="A829" s="64">
        <v>41613</v>
      </c>
      <c r="B829" s="135">
        <v>3664</v>
      </c>
      <c r="C829" s="40">
        <f t="shared" si="89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2">
        <v>3639.82</v>
      </c>
      <c r="U829" s="3">
        <v>2976.43</v>
      </c>
      <c r="AJ829" s="2">
        <f t="shared" si="85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G829" s="12">
        <f t="shared" si="86"/>
        <v>4803.43</v>
      </c>
      <c r="HH829" s="2">
        <f t="shared" si="87"/>
        <v>3177.28</v>
      </c>
      <c r="HI829" s="3">
        <f t="shared" si="88"/>
        <v>3105.88</v>
      </c>
      <c r="HP829" s="197"/>
    </row>
    <row r="830" spans="1:224" x14ac:dyDescent="0.3">
      <c r="A830" s="64">
        <v>41614</v>
      </c>
      <c r="B830" s="135">
        <v>3635</v>
      </c>
      <c r="C830" s="40">
        <f t="shared" si="89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2">
        <v>3555.31</v>
      </c>
      <c r="U830" s="3">
        <v>2897.79</v>
      </c>
      <c r="AJ830" s="2">
        <f t="shared" si="85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G830" s="12">
        <f t="shared" si="86"/>
        <v>4741.55</v>
      </c>
      <c r="HH830" s="2">
        <f t="shared" si="87"/>
        <v>3147.7000000000003</v>
      </c>
      <c r="HI830" s="3">
        <f t="shared" si="88"/>
        <v>3079.2000000000003</v>
      </c>
      <c r="HP830" s="197"/>
    </row>
    <row r="831" spans="1:224" x14ac:dyDescent="0.3">
      <c r="A831" s="64">
        <v>41617</v>
      </c>
      <c r="B831" s="135">
        <v>3622</v>
      </c>
      <c r="C831" s="40">
        <f t="shared" si="89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2">
        <v>3572.33</v>
      </c>
      <c r="U831" s="3">
        <v>2914.03</v>
      </c>
      <c r="AJ831" s="2">
        <f t="shared" si="85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G831" s="12">
        <f t="shared" si="86"/>
        <v>4749.29</v>
      </c>
      <c r="HH831" s="2">
        <f t="shared" si="87"/>
        <v>3134.44</v>
      </c>
      <c r="HI831" s="3">
        <f t="shared" si="88"/>
        <v>3067.2400000000002</v>
      </c>
      <c r="HP831" s="197"/>
    </row>
    <row r="832" spans="1:224" x14ac:dyDescent="0.3">
      <c r="A832" s="64">
        <v>41618</v>
      </c>
      <c r="B832" s="135">
        <v>3623</v>
      </c>
      <c r="C832" s="40">
        <f t="shared" si="89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2">
        <v>3564.68</v>
      </c>
      <c r="U832" s="3">
        <v>2905.11</v>
      </c>
      <c r="AJ832" s="2">
        <f t="shared" si="85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G832" s="12">
        <f t="shared" si="86"/>
        <v>4764.76</v>
      </c>
      <c r="HH832" s="2">
        <f t="shared" si="87"/>
        <v>3135.46</v>
      </c>
      <c r="HI832" s="3">
        <f t="shared" si="88"/>
        <v>3068.1600000000003</v>
      </c>
      <c r="HP832" s="197"/>
    </row>
    <row r="833" spans="1:224" x14ac:dyDescent="0.3">
      <c r="A833" s="64">
        <v>41619</v>
      </c>
      <c r="B833" s="135">
        <v>3623</v>
      </c>
      <c r="C833" s="40">
        <f t="shared" si="89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2">
        <v>3547.66</v>
      </c>
      <c r="U833" s="3">
        <v>2888.87</v>
      </c>
      <c r="AJ833" s="2">
        <f t="shared" si="85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G833" s="12">
        <f t="shared" si="86"/>
        <v>4757.0200000000004</v>
      </c>
      <c r="HH833" s="2">
        <f t="shared" si="87"/>
        <v>3135.46</v>
      </c>
      <c r="HI833" s="3">
        <f t="shared" si="88"/>
        <v>3068.1600000000003</v>
      </c>
      <c r="HP833" s="197"/>
    </row>
    <row r="834" spans="1:224" x14ac:dyDescent="0.3">
      <c r="A834" s="64">
        <v>41620</v>
      </c>
      <c r="B834" s="135">
        <v>3635</v>
      </c>
      <c r="C834" s="40">
        <f t="shared" si="89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2">
        <v>3578.43</v>
      </c>
      <c r="U834" s="3">
        <v>2908.05</v>
      </c>
      <c r="AJ834" s="2">
        <f t="shared" si="85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G834" s="12">
        <f t="shared" si="86"/>
        <v>4779.09</v>
      </c>
      <c r="HH834" s="2">
        <f t="shared" si="87"/>
        <v>3147.7000000000003</v>
      </c>
      <c r="HI834" s="3">
        <f t="shared" si="88"/>
        <v>3079.2000000000003</v>
      </c>
      <c r="HP834" s="197"/>
    </row>
    <row r="835" spans="1:224" x14ac:dyDescent="0.3">
      <c r="A835" s="64">
        <v>41621</v>
      </c>
      <c r="B835" s="135">
        <v>3624</v>
      </c>
      <c r="C835" s="40">
        <f t="shared" si="89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2">
        <v>3514.31</v>
      </c>
      <c r="U835" s="3">
        <v>2847.78</v>
      </c>
      <c r="AJ835" s="2">
        <f t="shared" si="85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G835" s="12">
        <f t="shared" si="86"/>
        <v>4636.6899999999996</v>
      </c>
      <c r="HH835" s="2">
        <f t="shared" si="87"/>
        <v>3136.48</v>
      </c>
      <c r="HI835" s="3">
        <f t="shared" si="88"/>
        <v>3069.08</v>
      </c>
      <c r="HP835" s="197"/>
    </row>
    <row r="836" spans="1:224" x14ac:dyDescent="0.3">
      <c r="A836" s="64">
        <v>41625</v>
      </c>
      <c r="B836" s="135">
        <v>3582</v>
      </c>
      <c r="C836" s="40">
        <f t="shared" si="89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2">
        <v>3537.81</v>
      </c>
      <c r="U836" s="3">
        <v>2869.75</v>
      </c>
      <c r="AJ836" s="2">
        <f t="shared" si="85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G836" s="12">
        <f t="shared" si="86"/>
        <v>4651.8</v>
      </c>
      <c r="HH836" s="2">
        <f t="shared" si="87"/>
        <v>3093.64</v>
      </c>
      <c r="HI836" s="3">
        <f t="shared" si="88"/>
        <v>3030.44</v>
      </c>
      <c r="HP836" s="197"/>
    </row>
    <row r="837" spans="1:224" x14ac:dyDescent="0.3">
      <c r="A837" s="64">
        <v>41626</v>
      </c>
      <c r="B837" s="135">
        <v>3571</v>
      </c>
      <c r="C837" s="40">
        <f t="shared" si="89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2">
        <v>3527.41</v>
      </c>
      <c r="U837" s="3">
        <v>2859.42</v>
      </c>
      <c r="AJ837" s="2">
        <f t="shared" si="85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G837" s="12">
        <f t="shared" si="86"/>
        <v>4599.79</v>
      </c>
      <c r="HH837" s="2">
        <f t="shared" si="87"/>
        <v>3082.42</v>
      </c>
      <c r="HI837" s="3">
        <f t="shared" si="88"/>
        <v>3020.32</v>
      </c>
      <c r="HP837" s="197"/>
    </row>
    <row r="838" spans="1:224" x14ac:dyDescent="0.3">
      <c r="A838" s="64">
        <v>41627</v>
      </c>
      <c r="B838" s="135">
        <v>3532</v>
      </c>
      <c r="C838" s="40">
        <f t="shared" si="89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2">
        <v>3520.27</v>
      </c>
      <c r="U838" s="3">
        <v>2851.99</v>
      </c>
      <c r="AJ838" s="2">
        <f t="shared" si="85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G838" s="12">
        <f t="shared" si="86"/>
        <v>4603.51</v>
      </c>
      <c r="HH838" s="2">
        <f t="shared" si="87"/>
        <v>3042.64</v>
      </c>
      <c r="HI838" s="3">
        <f t="shared" si="88"/>
        <v>2984.44</v>
      </c>
      <c r="HP838" s="197"/>
    </row>
    <row r="839" spans="1:224" x14ac:dyDescent="0.3">
      <c r="A839" s="64">
        <v>41628</v>
      </c>
      <c r="B839" s="135">
        <v>3561</v>
      </c>
      <c r="C839" s="40">
        <f t="shared" si="89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2">
        <v>3520.27</v>
      </c>
      <c r="U839" s="3">
        <v>2851.99</v>
      </c>
      <c r="AJ839" s="2">
        <f t="shared" si="85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G839" s="12">
        <f t="shared" si="86"/>
        <v>4603.51</v>
      </c>
      <c r="HH839" s="2">
        <f t="shared" si="87"/>
        <v>3072.2200000000003</v>
      </c>
      <c r="HI839" s="3">
        <f t="shared" si="88"/>
        <v>3011.1200000000003</v>
      </c>
      <c r="HP839" s="197"/>
    </row>
    <row r="840" spans="1:224" x14ac:dyDescent="0.3">
      <c r="A840" s="64">
        <v>41631</v>
      </c>
      <c r="B840" s="135">
        <v>3526</v>
      </c>
      <c r="C840" s="40">
        <f t="shared" si="89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90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G840" s="12">
        <f t="shared" si="86"/>
        <v>4607.24</v>
      </c>
      <c r="HH840" s="2">
        <f t="shared" si="87"/>
        <v>3036.52</v>
      </c>
      <c r="HI840" s="3">
        <f t="shared" si="88"/>
        <v>2978.92</v>
      </c>
      <c r="HP840" s="197"/>
    </row>
    <row r="841" spans="1:224" x14ac:dyDescent="0.3">
      <c r="A841" s="64">
        <v>41632</v>
      </c>
      <c r="B841" s="135">
        <v>3505</v>
      </c>
      <c r="C841" s="40">
        <f t="shared" si="89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2">
        <v>3533.95</v>
      </c>
      <c r="U841" s="3">
        <v>2865.24</v>
      </c>
      <c r="AJ841" s="2">
        <f t="shared" si="90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G841" s="12">
        <f t="shared" si="86"/>
        <v>4607.24</v>
      </c>
      <c r="HH841" s="2">
        <f t="shared" si="87"/>
        <v>3015.1</v>
      </c>
      <c r="HI841" s="3">
        <f t="shared" si="88"/>
        <v>2959.6000000000004</v>
      </c>
      <c r="HP841" s="197"/>
    </row>
    <row r="842" spans="1:224" x14ac:dyDescent="0.3">
      <c r="A842" s="64">
        <v>41633</v>
      </c>
      <c r="B842" s="135">
        <v>3505</v>
      </c>
      <c r="C842" s="40">
        <f t="shared" si="89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2">
        <v>3551.5</v>
      </c>
      <c r="U842" s="3">
        <v>2883.01</v>
      </c>
      <c r="AJ842" s="2">
        <f t="shared" si="90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G842" s="12">
        <f t="shared" si="86"/>
        <v>4603.51</v>
      </c>
      <c r="HH842" s="2">
        <f t="shared" si="87"/>
        <v>3015.1</v>
      </c>
      <c r="HI842" s="3">
        <f t="shared" si="88"/>
        <v>2959.6000000000004</v>
      </c>
      <c r="HP842" s="197"/>
    </row>
    <row r="843" spans="1:224" x14ac:dyDescent="0.3">
      <c r="A843" s="64">
        <v>41634</v>
      </c>
      <c r="B843" s="135">
        <v>3506</v>
      </c>
      <c r="C843" s="40">
        <f t="shared" si="89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2">
        <v>3551.5</v>
      </c>
      <c r="U843" s="3">
        <v>2883.01</v>
      </c>
      <c r="AJ843" s="2">
        <f t="shared" si="90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G843" s="12">
        <f t="shared" si="86"/>
        <v>4603.51</v>
      </c>
      <c r="HH843" s="2">
        <f t="shared" si="87"/>
        <v>3016.12</v>
      </c>
      <c r="HI843" s="3">
        <f t="shared" si="88"/>
        <v>2960.52</v>
      </c>
      <c r="HP843" s="197"/>
    </row>
    <row r="844" spans="1:224" x14ac:dyDescent="0.3">
      <c r="A844" s="64">
        <v>41635</v>
      </c>
      <c r="B844" s="135">
        <v>3501</v>
      </c>
      <c r="C844" s="40">
        <f t="shared" si="89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2">
        <v>3551.5</v>
      </c>
      <c r="U844" s="3">
        <v>2883.01</v>
      </c>
      <c r="AJ844" s="2">
        <f t="shared" si="90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G844" s="12">
        <f t="shared" si="86"/>
        <v>4603.51</v>
      </c>
      <c r="HH844" s="2">
        <f t="shared" si="87"/>
        <v>3011.02</v>
      </c>
      <c r="HI844" s="3">
        <f t="shared" si="88"/>
        <v>2955.92</v>
      </c>
      <c r="HP844" s="197"/>
    </row>
    <row r="845" spans="1:224" x14ac:dyDescent="0.3">
      <c r="A845" s="64">
        <v>41638</v>
      </c>
      <c r="B845" s="135">
        <v>3501</v>
      </c>
      <c r="C845" s="40">
        <f t="shared" si="89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2">
        <v>3614.07</v>
      </c>
      <c r="U845" s="3">
        <v>2938.68</v>
      </c>
      <c r="AJ845" s="2">
        <f t="shared" si="90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G845" s="12">
        <f t="shared" ref="HG845:HG908" si="91">J845+230</f>
        <v>4621.29</v>
      </c>
      <c r="HH845" s="2">
        <f t="shared" si="87"/>
        <v>3011.02</v>
      </c>
      <c r="HI845" s="3">
        <f t="shared" si="88"/>
        <v>2955.92</v>
      </c>
      <c r="HP845" s="197"/>
    </row>
    <row r="846" spans="1:224" x14ac:dyDescent="0.3">
      <c r="A846" s="64">
        <v>41639</v>
      </c>
      <c r="B846" s="135">
        <v>3570</v>
      </c>
      <c r="C846" s="40">
        <f t="shared" si="89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2">
        <v>3624.67</v>
      </c>
      <c r="U846" s="3">
        <v>2949.21</v>
      </c>
      <c r="AJ846" s="2">
        <f t="shared" si="90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G846" s="12">
        <f t="shared" si="91"/>
        <v>4621.29</v>
      </c>
      <c r="HH846" s="2">
        <f t="shared" ref="HH846:HH909" si="92">B846*1.02-560</f>
        <v>3081.4</v>
      </c>
      <c r="HI846" s="3">
        <f t="shared" ref="HI846:HI909" si="93">B846*0.92-265</f>
        <v>3019.4</v>
      </c>
      <c r="HP846" s="197"/>
    </row>
    <row r="847" spans="1:224" x14ac:dyDescent="0.3">
      <c r="A847" s="64">
        <v>41641</v>
      </c>
      <c r="B847" s="135">
        <v>3609</v>
      </c>
      <c r="C847" s="40">
        <f t="shared" si="89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2">
        <v>3611.46</v>
      </c>
      <c r="U847" s="3">
        <v>2937.45</v>
      </c>
      <c r="AJ847" s="2">
        <f t="shared" si="90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G847" s="12">
        <f t="shared" si="91"/>
        <v>4606.58</v>
      </c>
      <c r="HH847" s="2">
        <f t="shared" si="92"/>
        <v>3121.1800000000003</v>
      </c>
      <c r="HI847" s="3">
        <f t="shared" si="93"/>
        <v>3055.28</v>
      </c>
      <c r="HP847" s="197"/>
    </row>
    <row r="848" spans="1:224" x14ac:dyDescent="0.3">
      <c r="A848" s="64">
        <v>41642</v>
      </c>
      <c r="B848" s="135">
        <v>3605</v>
      </c>
      <c r="C848" s="40">
        <f t="shared" si="89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2">
        <v>3641.95</v>
      </c>
      <c r="U848" s="3">
        <v>2961.27</v>
      </c>
      <c r="AJ848" s="2">
        <f t="shared" si="90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G848" s="12">
        <f t="shared" si="91"/>
        <v>4676.42</v>
      </c>
      <c r="HH848" s="2">
        <f t="shared" si="92"/>
        <v>3117.1</v>
      </c>
      <c r="HI848" s="3">
        <f t="shared" si="93"/>
        <v>3051.6000000000004</v>
      </c>
      <c r="HP848" s="197"/>
    </row>
    <row r="849" spans="1:224" x14ac:dyDescent="0.3">
      <c r="A849" s="64">
        <v>41645</v>
      </c>
      <c r="B849" s="135">
        <v>3635</v>
      </c>
      <c r="C849" s="40">
        <f t="shared" si="89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2">
        <v>3617.19</v>
      </c>
      <c r="U849" s="3">
        <v>2937.02</v>
      </c>
      <c r="AJ849" s="2">
        <f t="shared" si="90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G849" s="12">
        <f t="shared" si="91"/>
        <v>4726.47</v>
      </c>
      <c r="HH849" s="2">
        <f t="shared" si="92"/>
        <v>3147.7000000000003</v>
      </c>
      <c r="HI849" s="3">
        <f t="shared" si="93"/>
        <v>3079.2000000000003</v>
      </c>
      <c r="HP849" s="197"/>
    </row>
    <row r="850" spans="1:224" x14ac:dyDescent="0.3">
      <c r="A850" s="64">
        <v>41646</v>
      </c>
      <c r="B850" s="135">
        <v>3640</v>
      </c>
      <c r="C850" s="40">
        <f t="shared" si="89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2">
        <v>3604.18</v>
      </c>
      <c r="U850" s="3">
        <v>2925.46</v>
      </c>
      <c r="AJ850" s="2">
        <f t="shared" si="90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G850" s="12">
        <f t="shared" si="91"/>
        <v>4711.57</v>
      </c>
      <c r="HH850" s="2">
        <f t="shared" si="92"/>
        <v>3152.8</v>
      </c>
      <c r="HI850" s="3">
        <f t="shared" si="93"/>
        <v>3083.8</v>
      </c>
      <c r="HP850" s="197"/>
    </row>
    <row r="851" spans="1:224" x14ac:dyDescent="0.3">
      <c r="A851" s="64">
        <v>41647</v>
      </c>
      <c r="B851" s="135">
        <v>3644</v>
      </c>
      <c r="C851" s="40">
        <f t="shared" si="89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2">
        <v>3586</v>
      </c>
      <c r="U851" s="3">
        <v>2907.07</v>
      </c>
      <c r="AJ851" s="2">
        <f t="shared" si="90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G851" s="12">
        <f t="shared" si="91"/>
        <v>4661.72</v>
      </c>
      <c r="HH851" s="2">
        <f t="shared" si="92"/>
        <v>3156.88</v>
      </c>
      <c r="HI851" s="3">
        <f t="shared" si="93"/>
        <v>3087.48</v>
      </c>
      <c r="HP851" s="197"/>
    </row>
    <row r="852" spans="1:224" x14ac:dyDescent="0.3">
      <c r="A852" s="64">
        <v>41648</v>
      </c>
      <c r="B852" s="135">
        <v>3676</v>
      </c>
      <c r="C852" s="40">
        <f t="shared" si="89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2">
        <v>3598.69</v>
      </c>
      <c r="U852" s="3">
        <v>2914.91</v>
      </c>
      <c r="AJ852" s="2">
        <f t="shared" si="90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G852" s="12">
        <f t="shared" si="91"/>
        <v>4713.18</v>
      </c>
      <c r="HH852" s="2">
        <f t="shared" si="92"/>
        <v>3189.52</v>
      </c>
      <c r="HI852" s="3">
        <f t="shared" si="93"/>
        <v>3116.92</v>
      </c>
      <c r="HP852" s="197"/>
    </row>
    <row r="853" spans="1:224" x14ac:dyDescent="0.3">
      <c r="A853" s="64">
        <v>41649</v>
      </c>
      <c r="B853" s="135">
        <v>3703</v>
      </c>
      <c r="C853" s="40">
        <f t="shared" si="89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2">
        <v>3550.72</v>
      </c>
      <c r="U853" s="3">
        <v>2877.39</v>
      </c>
      <c r="AJ853" s="2">
        <f t="shared" si="90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G853" s="12">
        <f t="shared" si="91"/>
        <v>4709.6499999999996</v>
      </c>
      <c r="HH853" s="2">
        <f t="shared" si="92"/>
        <v>3217.06</v>
      </c>
      <c r="HI853" s="3">
        <f t="shared" si="93"/>
        <v>3141.76</v>
      </c>
      <c r="HP853" s="197"/>
    </row>
    <row r="854" spans="1:224" x14ac:dyDescent="0.3">
      <c r="A854" s="64">
        <v>41652</v>
      </c>
      <c r="B854" s="135">
        <v>3678</v>
      </c>
      <c r="C854" s="40">
        <f t="shared" si="89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2">
        <v>3506.59</v>
      </c>
      <c r="U854" s="3">
        <v>2838.19</v>
      </c>
      <c r="AJ854" s="2">
        <f t="shared" si="90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G854" s="12">
        <f t="shared" si="91"/>
        <v>4658.33</v>
      </c>
      <c r="HH854" s="2">
        <f t="shared" si="92"/>
        <v>3191.56</v>
      </c>
      <c r="HI854" s="3">
        <f t="shared" si="93"/>
        <v>3118.76</v>
      </c>
      <c r="HP854" s="197"/>
    </row>
    <row r="855" spans="1:224" x14ac:dyDescent="0.3">
      <c r="A855" s="64">
        <v>41653</v>
      </c>
      <c r="B855" s="135">
        <v>3690</v>
      </c>
      <c r="C855" s="40">
        <f t="shared" si="89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2">
        <v>3553.87</v>
      </c>
      <c r="U855" s="3">
        <v>2880.19</v>
      </c>
      <c r="AJ855" s="2">
        <f t="shared" si="90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G855" s="12">
        <f t="shared" si="91"/>
        <v>4713.32</v>
      </c>
      <c r="HH855" s="2">
        <f t="shared" si="92"/>
        <v>3203.8</v>
      </c>
      <c r="HI855" s="3">
        <f t="shared" si="93"/>
        <v>3129.8</v>
      </c>
      <c r="HP855" s="197"/>
    </row>
    <row r="856" spans="1:224" x14ac:dyDescent="0.3">
      <c r="A856" s="64">
        <v>41654</v>
      </c>
      <c r="B856" s="135">
        <v>3761</v>
      </c>
      <c r="C856" s="40">
        <f t="shared" si="89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2">
        <v>3549.27</v>
      </c>
      <c r="U856" s="3">
        <v>2874.96</v>
      </c>
      <c r="AJ856" s="2">
        <f t="shared" si="90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G856" s="12">
        <f t="shared" si="91"/>
        <v>4720.6499999999996</v>
      </c>
      <c r="HH856" s="2">
        <f t="shared" si="92"/>
        <v>3276.2200000000003</v>
      </c>
      <c r="HI856" s="3">
        <f t="shared" si="93"/>
        <v>3195.1200000000003</v>
      </c>
      <c r="HP856" s="197"/>
    </row>
    <row r="857" spans="1:224" x14ac:dyDescent="0.3">
      <c r="A857" s="64">
        <v>41655</v>
      </c>
      <c r="B857" s="135">
        <v>3757</v>
      </c>
      <c r="C857" s="40">
        <f t="shared" si="89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2">
        <v>3575.93</v>
      </c>
      <c r="U857" s="3">
        <v>2867.15</v>
      </c>
      <c r="AJ857" s="2">
        <f t="shared" si="90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G857" s="12">
        <f t="shared" si="91"/>
        <v>4749.93</v>
      </c>
      <c r="HH857" s="2">
        <f t="shared" si="92"/>
        <v>3272.14</v>
      </c>
      <c r="HI857" s="3">
        <f t="shared" si="93"/>
        <v>3191.44</v>
      </c>
      <c r="HP857" s="197"/>
    </row>
    <row r="858" spans="1:224" x14ac:dyDescent="0.3">
      <c r="A858" s="64">
        <v>41656</v>
      </c>
      <c r="B858" s="135">
        <v>3771</v>
      </c>
      <c r="C858" s="40">
        <f t="shared" si="89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2">
        <v>3535.22</v>
      </c>
      <c r="U858" s="3">
        <v>2826.36</v>
      </c>
      <c r="AJ858" s="2">
        <f t="shared" si="90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G858" s="12">
        <f t="shared" si="91"/>
        <v>4753.6099999999997</v>
      </c>
      <c r="HH858" s="2">
        <f t="shared" si="92"/>
        <v>3286.42</v>
      </c>
      <c r="HI858" s="3">
        <f t="shared" si="93"/>
        <v>3204.32</v>
      </c>
      <c r="HP858" s="197"/>
    </row>
    <row r="859" spans="1:224" x14ac:dyDescent="0.3">
      <c r="A859" s="64">
        <v>41659</v>
      </c>
      <c r="B859" s="135">
        <v>3788</v>
      </c>
      <c r="C859" s="40">
        <f t="shared" si="89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2">
        <v>3521.15</v>
      </c>
      <c r="U859" s="3">
        <v>2812.75</v>
      </c>
      <c r="AJ859" s="2">
        <f t="shared" si="90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G859" s="12">
        <f t="shared" si="91"/>
        <v>4749.93</v>
      </c>
      <c r="HH859" s="2">
        <f t="shared" si="92"/>
        <v>3303.76</v>
      </c>
      <c r="HI859" s="3">
        <f t="shared" si="93"/>
        <v>3219.96</v>
      </c>
      <c r="HP859" s="197"/>
    </row>
    <row r="860" spans="1:224" x14ac:dyDescent="0.3">
      <c r="A860" s="64">
        <v>41660</v>
      </c>
      <c r="B860" s="135">
        <v>3780</v>
      </c>
      <c r="C860" s="40">
        <f t="shared" si="89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2">
        <v>3500.92</v>
      </c>
      <c r="U860" s="3">
        <v>2793.74</v>
      </c>
      <c r="AJ860" s="2">
        <f t="shared" si="90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G860" s="12">
        <f t="shared" si="91"/>
        <v>4738.91</v>
      </c>
      <c r="HH860" s="2">
        <f t="shared" si="92"/>
        <v>3295.6</v>
      </c>
      <c r="HI860" s="3">
        <f t="shared" si="93"/>
        <v>3212.6000000000004</v>
      </c>
      <c r="HP860" s="197"/>
    </row>
    <row r="861" spans="1:224" x14ac:dyDescent="0.3">
      <c r="A861" s="64">
        <v>41661</v>
      </c>
      <c r="B861" s="135">
        <v>3764</v>
      </c>
      <c r="C861" s="40">
        <f t="shared" si="89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2">
        <v>3508.74</v>
      </c>
      <c r="U861" s="3">
        <v>2801.87</v>
      </c>
      <c r="AJ861" s="2">
        <f t="shared" si="90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G861" s="12">
        <f t="shared" si="91"/>
        <v>4735.2299999999996</v>
      </c>
      <c r="HH861" s="2">
        <f t="shared" si="92"/>
        <v>3279.28</v>
      </c>
      <c r="HI861" s="3">
        <f t="shared" si="93"/>
        <v>3197.88</v>
      </c>
      <c r="HP861" s="197"/>
    </row>
    <row r="862" spans="1:224" x14ac:dyDescent="0.3">
      <c r="A862" s="64">
        <v>41662</v>
      </c>
      <c r="B862" s="135">
        <v>3785</v>
      </c>
      <c r="C862" s="40">
        <f t="shared" ref="C862:C925" si="94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2">
        <v>3539.94</v>
      </c>
      <c r="U862" s="3">
        <v>2831.77</v>
      </c>
      <c r="AJ862" s="2">
        <f t="shared" si="90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G862" s="12">
        <f t="shared" si="91"/>
        <v>4746.26</v>
      </c>
      <c r="HH862" s="2">
        <f t="shared" si="92"/>
        <v>3300.7000000000003</v>
      </c>
      <c r="HI862" s="3">
        <f t="shared" si="93"/>
        <v>3217.2000000000003</v>
      </c>
      <c r="HP862" s="197"/>
    </row>
    <row r="863" spans="1:224" x14ac:dyDescent="0.3">
      <c r="A863" s="64">
        <v>41663</v>
      </c>
      <c r="B863" s="135">
        <v>3849</v>
      </c>
      <c r="C863" s="40">
        <f t="shared" si="94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2">
        <v>3632.74</v>
      </c>
      <c r="U863" s="3">
        <v>2919.6</v>
      </c>
      <c r="AJ863" s="2">
        <f t="shared" si="90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G863" s="12">
        <f t="shared" si="91"/>
        <v>4790.3599999999997</v>
      </c>
      <c r="HH863" s="2">
        <f t="shared" si="92"/>
        <v>3365.98</v>
      </c>
      <c r="HI863" s="3">
        <f t="shared" si="93"/>
        <v>3276.08</v>
      </c>
      <c r="HP863" s="197"/>
    </row>
    <row r="864" spans="1:224" x14ac:dyDescent="0.3">
      <c r="A864" s="64">
        <v>41666</v>
      </c>
      <c r="B864" s="135">
        <v>3839</v>
      </c>
      <c r="C864" s="40">
        <f t="shared" si="94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2">
        <v>3618.39</v>
      </c>
      <c r="U864" s="3">
        <v>2903.19</v>
      </c>
      <c r="AJ864" s="2">
        <f t="shared" si="90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G864" s="12">
        <f t="shared" si="91"/>
        <v>4812.42</v>
      </c>
      <c r="HH864" s="2">
        <f t="shared" si="92"/>
        <v>3355.78</v>
      </c>
      <c r="HI864" s="3">
        <f t="shared" si="93"/>
        <v>3266.88</v>
      </c>
      <c r="HP864" s="197"/>
    </row>
    <row r="865" spans="1:224" x14ac:dyDescent="0.3">
      <c r="A865" s="64">
        <v>41667</v>
      </c>
      <c r="B865" s="135">
        <v>3829</v>
      </c>
      <c r="C865" s="40">
        <f t="shared" si="94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2">
        <v>3586.97</v>
      </c>
      <c r="U865" s="3">
        <v>2875.59</v>
      </c>
      <c r="AJ865" s="2">
        <f t="shared" si="90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G865" s="12">
        <f t="shared" si="91"/>
        <v>4775.66</v>
      </c>
      <c r="HH865" s="2">
        <f t="shared" si="92"/>
        <v>3345.58</v>
      </c>
      <c r="HI865" s="3">
        <f t="shared" si="93"/>
        <v>3257.6800000000003</v>
      </c>
      <c r="HP865" s="197"/>
    </row>
    <row r="866" spans="1:224" x14ac:dyDescent="0.3">
      <c r="A866" s="64">
        <v>41668</v>
      </c>
      <c r="B866" s="135">
        <v>3819</v>
      </c>
      <c r="C866" s="40">
        <f t="shared" si="94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2">
        <v>3687.51</v>
      </c>
      <c r="U866" s="3">
        <v>2963.91</v>
      </c>
      <c r="AJ866" s="2">
        <f t="shared" si="90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G866" s="12">
        <f t="shared" si="91"/>
        <v>4893.28</v>
      </c>
      <c r="HH866" s="2">
        <f t="shared" si="92"/>
        <v>3335.38</v>
      </c>
      <c r="HI866" s="3">
        <f t="shared" si="93"/>
        <v>3248.48</v>
      </c>
      <c r="HP866" s="197"/>
    </row>
    <row r="867" spans="1:224" x14ac:dyDescent="0.3">
      <c r="A867" s="64">
        <v>41669</v>
      </c>
      <c r="B867" s="135">
        <v>3845</v>
      </c>
      <c r="C867" s="40">
        <f t="shared" si="94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2">
        <v>3642.96</v>
      </c>
      <c r="U867" s="3">
        <v>2922.19</v>
      </c>
      <c r="AJ867" s="2">
        <f t="shared" si="90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G867" s="12">
        <f t="shared" si="91"/>
        <v>4867.55</v>
      </c>
      <c r="HH867" s="2">
        <f t="shared" si="92"/>
        <v>3361.9</v>
      </c>
      <c r="HI867" s="3">
        <f t="shared" si="93"/>
        <v>3272.4</v>
      </c>
      <c r="HP867" s="197"/>
    </row>
    <row r="868" spans="1:224" x14ac:dyDescent="0.3">
      <c r="A868" s="64">
        <v>41670</v>
      </c>
      <c r="B868" s="135">
        <v>3824</v>
      </c>
      <c r="C868" s="40">
        <f t="shared" si="94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2">
        <v>3609.9</v>
      </c>
      <c r="U868" s="3">
        <v>2891.88</v>
      </c>
      <c r="AJ868" s="2">
        <f t="shared" si="90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G868" s="12">
        <f t="shared" si="91"/>
        <v>4841.82</v>
      </c>
      <c r="HH868" s="2">
        <f t="shared" si="92"/>
        <v>3340.48</v>
      </c>
      <c r="HI868" s="3">
        <f t="shared" si="93"/>
        <v>3253.08</v>
      </c>
      <c r="HP868" s="197"/>
    </row>
    <row r="869" spans="1:224" x14ac:dyDescent="0.3">
      <c r="A869" s="64">
        <v>41673</v>
      </c>
      <c r="B869" s="135">
        <v>3794</v>
      </c>
      <c r="C869" s="40">
        <f t="shared" si="94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2">
        <v>3629.71</v>
      </c>
      <c r="U869" s="3">
        <v>2907.95</v>
      </c>
      <c r="AJ869" s="2">
        <f t="shared" si="90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G869" s="12">
        <f t="shared" si="91"/>
        <v>4878.58</v>
      </c>
      <c r="HH869" s="2">
        <f t="shared" si="92"/>
        <v>3309.88</v>
      </c>
      <c r="HI869" s="3">
        <f t="shared" si="93"/>
        <v>3225.48</v>
      </c>
      <c r="HP869" s="197"/>
    </row>
    <row r="870" spans="1:224" x14ac:dyDescent="0.3">
      <c r="A870" s="64">
        <v>41674</v>
      </c>
      <c r="B870" s="135">
        <v>3795</v>
      </c>
      <c r="C870" s="40">
        <f t="shared" si="94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2">
        <v>3579.36</v>
      </c>
      <c r="U870" s="3">
        <v>2861.19</v>
      </c>
      <c r="AJ870" s="2">
        <f t="shared" si="90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G870" s="12">
        <f t="shared" si="91"/>
        <v>4845.5</v>
      </c>
      <c r="HH870" s="2">
        <f t="shared" si="92"/>
        <v>3310.9</v>
      </c>
      <c r="HI870" s="3">
        <f t="shared" si="93"/>
        <v>3226.4</v>
      </c>
      <c r="HP870" s="197"/>
    </row>
    <row r="871" spans="1:224" x14ac:dyDescent="0.3">
      <c r="A871" s="64">
        <v>41675</v>
      </c>
      <c r="B871" s="135">
        <v>3838</v>
      </c>
      <c r="C871" s="40">
        <f t="shared" si="94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2">
        <v>3603.68</v>
      </c>
      <c r="U871" s="3">
        <v>2886.42</v>
      </c>
      <c r="AJ871" s="2">
        <f t="shared" si="90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G871" s="12">
        <f t="shared" si="91"/>
        <v>4834.47</v>
      </c>
      <c r="HH871" s="2">
        <f t="shared" si="92"/>
        <v>3354.76</v>
      </c>
      <c r="HI871" s="3">
        <f t="shared" si="93"/>
        <v>3265.96</v>
      </c>
      <c r="HP871" s="197"/>
    </row>
    <row r="872" spans="1:224" x14ac:dyDescent="0.3">
      <c r="A872" s="64">
        <v>41676</v>
      </c>
      <c r="B872" s="135">
        <v>3847</v>
      </c>
      <c r="C872" s="40">
        <f t="shared" si="94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2">
        <v>3581.89</v>
      </c>
      <c r="U872" s="3">
        <v>2867.31</v>
      </c>
      <c r="AJ872" s="2">
        <f t="shared" si="90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G872" s="12">
        <f t="shared" si="91"/>
        <v>4753.1499999999996</v>
      </c>
      <c r="HH872" s="2">
        <f t="shared" si="92"/>
        <v>3363.94</v>
      </c>
      <c r="HI872" s="3">
        <f t="shared" si="93"/>
        <v>3274.2400000000002</v>
      </c>
      <c r="HP872" s="197"/>
    </row>
    <row r="873" spans="1:224" x14ac:dyDescent="0.3">
      <c r="A873" s="64">
        <v>41677</v>
      </c>
      <c r="B873" s="135">
        <v>3824</v>
      </c>
      <c r="C873" s="40">
        <f t="shared" si="94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2">
        <v>3613.52</v>
      </c>
      <c r="U873" s="3">
        <v>2897.64</v>
      </c>
      <c r="AJ873" s="2">
        <f t="shared" si="90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G873" s="12">
        <f t="shared" si="91"/>
        <v>4764.03</v>
      </c>
      <c r="HH873" s="2">
        <f t="shared" si="92"/>
        <v>3340.48</v>
      </c>
      <c r="HI873" s="3">
        <f t="shared" si="93"/>
        <v>3253.08</v>
      </c>
      <c r="HP873" s="197"/>
    </row>
    <row r="874" spans="1:224" x14ac:dyDescent="0.3">
      <c r="A874" s="64">
        <v>41680</v>
      </c>
      <c r="B874" s="135">
        <v>3805</v>
      </c>
      <c r="C874" s="40">
        <f t="shared" si="94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2">
        <v>3626.05</v>
      </c>
      <c r="U874" s="3">
        <v>2908.64</v>
      </c>
      <c r="AJ874" s="2">
        <f t="shared" si="90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G874" s="12">
        <f t="shared" si="91"/>
        <v>4778.53</v>
      </c>
      <c r="HH874" s="2">
        <f t="shared" si="92"/>
        <v>3321.1</v>
      </c>
      <c r="HI874" s="3">
        <f t="shared" si="93"/>
        <v>3235.6000000000004</v>
      </c>
      <c r="HP874" s="197"/>
    </row>
    <row r="875" spans="1:224" x14ac:dyDescent="0.3">
      <c r="A875" s="64">
        <v>41681</v>
      </c>
      <c r="B875" s="135">
        <v>3832</v>
      </c>
      <c r="C875" s="40">
        <f t="shared" si="94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2">
        <v>3590.11</v>
      </c>
      <c r="U875" s="3">
        <v>2878.35</v>
      </c>
      <c r="AJ875" s="2">
        <f t="shared" si="90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G875" s="12">
        <f t="shared" si="91"/>
        <v>4724.1499999999996</v>
      </c>
      <c r="HH875" s="2">
        <f t="shared" si="92"/>
        <v>3348.64</v>
      </c>
      <c r="HI875" s="3">
        <f t="shared" si="93"/>
        <v>3260.44</v>
      </c>
      <c r="HP875" s="197"/>
    </row>
    <row r="876" spans="1:224" x14ac:dyDescent="0.3">
      <c r="A876" s="64">
        <v>41682</v>
      </c>
      <c r="B876" s="135">
        <v>3809</v>
      </c>
      <c r="C876" s="40">
        <f t="shared" si="94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2">
        <v>3637.48</v>
      </c>
      <c r="U876" s="3">
        <v>2922.51</v>
      </c>
      <c r="AJ876" s="2">
        <f t="shared" si="90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G876" s="12">
        <f t="shared" si="91"/>
        <v>4753.1499999999996</v>
      </c>
      <c r="HH876" s="2">
        <f t="shared" si="92"/>
        <v>3325.1800000000003</v>
      </c>
      <c r="HI876" s="3">
        <f t="shared" si="93"/>
        <v>3239.28</v>
      </c>
      <c r="HP876" s="197"/>
    </row>
    <row r="877" spans="1:224" x14ac:dyDescent="0.3">
      <c r="A877" s="64">
        <v>41683</v>
      </c>
      <c r="B877" s="135">
        <v>3809</v>
      </c>
      <c r="C877" s="40">
        <f t="shared" si="94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2">
        <v>3594.73</v>
      </c>
      <c r="U877" s="3">
        <v>2892.15</v>
      </c>
      <c r="AJ877" s="2">
        <f t="shared" si="90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G877" s="12">
        <f t="shared" si="91"/>
        <v>4731.1899999999996</v>
      </c>
      <c r="HH877" s="2">
        <f t="shared" si="92"/>
        <v>3325.1800000000003</v>
      </c>
      <c r="HI877" s="3">
        <f t="shared" si="93"/>
        <v>3239.28</v>
      </c>
      <c r="HP877" s="197"/>
    </row>
    <row r="878" spans="1:224" x14ac:dyDescent="0.3">
      <c r="A878" s="64">
        <v>41684</v>
      </c>
      <c r="B878" s="135">
        <v>3813</v>
      </c>
      <c r="C878" s="40">
        <f t="shared" si="94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2">
        <v>3558.69</v>
      </c>
      <c r="U878" s="3">
        <v>2861.61</v>
      </c>
      <c r="AJ878" s="2">
        <f t="shared" si="90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G878" s="12">
        <f t="shared" si="91"/>
        <v>4676.96</v>
      </c>
      <c r="HH878" s="2">
        <f t="shared" si="92"/>
        <v>3329.26</v>
      </c>
      <c r="HI878" s="3">
        <f t="shared" si="93"/>
        <v>3242.96</v>
      </c>
      <c r="HP878" s="197"/>
    </row>
    <row r="879" spans="1:224" x14ac:dyDescent="0.3">
      <c r="A879" s="64">
        <v>41687</v>
      </c>
      <c r="B879" s="135">
        <v>3801</v>
      </c>
      <c r="C879" s="40">
        <f t="shared" si="94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2">
        <v>3580.57</v>
      </c>
      <c r="U879" s="3">
        <v>2883.33</v>
      </c>
      <c r="AJ879" s="2">
        <f t="shared" si="90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G879" s="12">
        <f t="shared" si="91"/>
        <v>4676.96</v>
      </c>
      <c r="HH879" s="2">
        <f t="shared" si="92"/>
        <v>3317.02</v>
      </c>
      <c r="HI879" s="3">
        <f t="shared" si="93"/>
        <v>3231.92</v>
      </c>
      <c r="HP879" s="197"/>
    </row>
    <row r="880" spans="1:224" x14ac:dyDescent="0.3">
      <c r="A880" s="64">
        <v>41688</v>
      </c>
      <c r="B880" s="135">
        <v>3825</v>
      </c>
      <c r="C880" s="40">
        <f t="shared" si="94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2">
        <v>3597.85</v>
      </c>
      <c r="U880" s="3">
        <v>2899.79</v>
      </c>
      <c r="AJ880" s="2">
        <f t="shared" si="90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G880" s="12">
        <f t="shared" si="91"/>
        <v>4738.9799999999996</v>
      </c>
      <c r="HH880" s="2">
        <f t="shared" si="92"/>
        <v>3341.5</v>
      </c>
      <c r="HI880" s="3">
        <f t="shared" si="93"/>
        <v>3254</v>
      </c>
      <c r="HP880" s="197"/>
    </row>
    <row r="881" spans="1:224" x14ac:dyDescent="0.3">
      <c r="A881" s="64">
        <v>41689</v>
      </c>
      <c r="B881" s="135">
        <v>3841</v>
      </c>
      <c r="C881" s="40">
        <f t="shared" si="94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2">
        <v>3713.85</v>
      </c>
      <c r="U881" s="3">
        <v>3008.34</v>
      </c>
      <c r="AJ881" s="2">
        <f t="shared" si="90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G881" s="12">
        <f t="shared" si="91"/>
        <v>4808.62</v>
      </c>
      <c r="HH881" s="2">
        <f t="shared" si="92"/>
        <v>3357.82</v>
      </c>
      <c r="HI881" s="3">
        <f t="shared" si="93"/>
        <v>3268.7200000000003</v>
      </c>
      <c r="HP881" s="197"/>
    </row>
    <row r="882" spans="1:224" x14ac:dyDescent="0.3">
      <c r="A882" s="64">
        <v>41690</v>
      </c>
      <c r="B882" s="135">
        <v>3870</v>
      </c>
      <c r="C882" s="40">
        <f t="shared" si="94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2">
        <v>3694.52</v>
      </c>
      <c r="U882" s="3">
        <v>2991.24</v>
      </c>
      <c r="AJ882" s="2">
        <f t="shared" si="90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G882" s="12">
        <f t="shared" si="91"/>
        <v>4786.63</v>
      </c>
      <c r="HH882" s="2">
        <f t="shared" si="92"/>
        <v>3387.4</v>
      </c>
      <c r="HI882" s="3">
        <f t="shared" si="93"/>
        <v>3295.4</v>
      </c>
      <c r="HP882" s="197"/>
    </row>
    <row r="883" spans="1:224" x14ac:dyDescent="0.3">
      <c r="A883" s="64">
        <v>41691</v>
      </c>
      <c r="B883" s="135">
        <v>3870</v>
      </c>
      <c r="C883" s="40">
        <f t="shared" si="94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2">
        <v>3668.74</v>
      </c>
      <c r="U883" s="3">
        <v>2968.44</v>
      </c>
      <c r="AJ883" s="2">
        <f t="shared" si="90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G883" s="12">
        <f t="shared" si="91"/>
        <v>4757.3</v>
      </c>
      <c r="HH883" s="2">
        <f t="shared" si="92"/>
        <v>3387.4</v>
      </c>
      <c r="HI883" s="3">
        <f t="shared" si="93"/>
        <v>3295.4</v>
      </c>
      <c r="HP883" s="197"/>
    </row>
    <row r="884" spans="1:224" x14ac:dyDescent="0.3">
      <c r="A884" s="64">
        <v>41694</v>
      </c>
      <c r="B884" s="135">
        <v>3870</v>
      </c>
      <c r="C884" s="40">
        <f t="shared" si="94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2">
        <v>3636.51</v>
      </c>
      <c r="U884" s="3">
        <v>2939.94</v>
      </c>
      <c r="AJ884" s="2">
        <f t="shared" si="90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G884" s="12">
        <f t="shared" si="91"/>
        <v>4720.6499999999996</v>
      </c>
      <c r="HH884" s="2">
        <f t="shared" si="92"/>
        <v>3387.4</v>
      </c>
      <c r="HI884" s="3">
        <f t="shared" si="93"/>
        <v>3295.4</v>
      </c>
      <c r="HP884" s="197"/>
    </row>
    <row r="885" spans="1:224" x14ac:dyDescent="0.3">
      <c r="A885" s="64">
        <v>41695</v>
      </c>
      <c r="B885" s="135">
        <v>3829</v>
      </c>
      <c r="C885" s="40">
        <f t="shared" si="94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2">
        <v>3590.27</v>
      </c>
      <c r="U885" s="3">
        <v>2897.87</v>
      </c>
      <c r="AJ885" s="2">
        <f t="shared" si="90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G885" s="12">
        <f t="shared" si="91"/>
        <v>4626.3500000000004</v>
      </c>
      <c r="HH885" s="2">
        <f t="shared" si="92"/>
        <v>3345.58</v>
      </c>
      <c r="HI885" s="3">
        <f t="shared" si="93"/>
        <v>3257.6800000000003</v>
      </c>
      <c r="HP885" s="197"/>
    </row>
    <row r="886" spans="1:224" x14ac:dyDescent="0.3">
      <c r="A886" s="64">
        <v>41696</v>
      </c>
      <c r="B886" s="135">
        <v>3821</v>
      </c>
      <c r="C886" s="40">
        <f t="shared" si="94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2">
        <v>3628.82</v>
      </c>
      <c r="U886" s="3">
        <v>2931.95</v>
      </c>
      <c r="AJ886" s="2">
        <f t="shared" si="90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G886" s="12">
        <f t="shared" si="91"/>
        <v>4669.74</v>
      </c>
      <c r="HH886" s="2">
        <f t="shared" si="92"/>
        <v>3337.42</v>
      </c>
      <c r="HI886" s="3">
        <f t="shared" si="93"/>
        <v>3250.32</v>
      </c>
      <c r="HP886" s="197"/>
    </row>
    <row r="887" spans="1:224" x14ac:dyDescent="0.3">
      <c r="A887" s="64">
        <v>41697</v>
      </c>
      <c r="B887" s="135">
        <v>3790</v>
      </c>
      <c r="C887" s="40">
        <f t="shared" si="94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2">
        <v>3619.41</v>
      </c>
      <c r="U887" s="3">
        <v>2895.03</v>
      </c>
      <c r="AJ887" s="2">
        <f t="shared" si="90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G887" s="12">
        <f t="shared" si="91"/>
        <v>4622.74</v>
      </c>
      <c r="HH887" s="2">
        <f t="shared" si="92"/>
        <v>3305.8</v>
      </c>
      <c r="HI887" s="3">
        <f t="shared" si="93"/>
        <v>3221.8</v>
      </c>
      <c r="HP887" s="197"/>
    </row>
    <row r="888" spans="1:224" x14ac:dyDescent="0.3">
      <c r="A888" s="64">
        <v>41698</v>
      </c>
      <c r="B888" s="135">
        <v>3752</v>
      </c>
      <c r="C888" s="40">
        <f t="shared" si="94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2">
        <v>3659.47</v>
      </c>
      <c r="U888" s="3">
        <v>2931.39</v>
      </c>
      <c r="AJ888" s="2">
        <f t="shared" si="90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G888" s="12">
        <f t="shared" si="91"/>
        <v>4622.6499999999996</v>
      </c>
      <c r="HH888" s="2">
        <f t="shared" si="92"/>
        <v>3267.04</v>
      </c>
      <c r="HI888" s="3">
        <f t="shared" si="93"/>
        <v>3186.84</v>
      </c>
      <c r="HP888" s="197"/>
    </row>
    <row r="889" spans="1:224" x14ac:dyDescent="0.3">
      <c r="A889" s="64">
        <v>41701</v>
      </c>
      <c r="B889" s="135">
        <v>3850</v>
      </c>
      <c r="C889" s="40">
        <f t="shared" si="94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2">
        <v>3707.41</v>
      </c>
      <c r="U889" s="3">
        <v>2975.95</v>
      </c>
      <c r="AJ889" s="2">
        <f t="shared" si="90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G889" s="12">
        <f t="shared" si="91"/>
        <v>4651.33</v>
      </c>
      <c r="HH889" s="2">
        <f t="shared" si="92"/>
        <v>3367</v>
      </c>
      <c r="HI889" s="3">
        <f t="shared" si="93"/>
        <v>3277</v>
      </c>
      <c r="HP889" s="197"/>
    </row>
    <row r="890" spans="1:224" x14ac:dyDescent="0.3">
      <c r="A890" s="64">
        <v>41702</v>
      </c>
      <c r="B890" s="135">
        <v>3844</v>
      </c>
      <c r="C890" s="40">
        <f t="shared" si="94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2">
        <v>3728.96</v>
      </c>
      <c r="U890" s="3">
        <v>3001.15</v>
      </c>
      <c r="AJ890" s="2">
        <f t="shared" si="90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G890" s="12">
        <f t="shared" si="91"/>
        <v>4615.4799999999996</v>
      </c>
      <c r="HH890" s="2">
        <f t="shared" si="92"/>
        <v>3360.88</v>
      </c>
      <c r="HI890" s="3">
        <f t="shared" si="93"/>
        <v>3271.48</v>
      </c>
      <c r="HP890" s="197"/>
    </row>
    <row r="891" spans="1:224" x14ac:dyDescent="0.3">
      <c r="A891" s="64">
        <v>41703</v>
      </c>
      <c r="B891" s="135">
        <v>3850</v>
      </c>
      <c r="C891" s="40">
        <f t="shared" si="94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2">
        <v>3698.22</v>
      </c>
      <c r="U891" s="3">
        <v>2972.91</v>
      </c>
      <c r="AJ891" s="2">
        <f t="shared" si="90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G891" s="12">
        <f t="shared" si="91"/>
        <v>4593.97</v>
      </c>
      <c r="HH891" s="2">
        <f t="shared" si="92"/>
        <v>3367</v>
      </c>
      <c r="HI891" s="3">
        <f t="shared" si="93"/>
        <v>3277</v>
      </c>
      <c r="HP891" s="197"/>
    </row>
    <row r="892" spans="1:224" x14ac:dyDescent="0.3">
      <c r="A892" s="64">
        <v>41704</v>
      </c>
      <c r="B892" s="135">
        <v>3841</v>
      </c>
      <c r="C892" s="40">
        <f t="shared" si="94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2">
        <v>3654.4</v>
      </c>
      <c r="U892" s="3">
        <v>2943.81</v>
      </c>
      <c r="AJ892" s="2">
        <f t="shared" si="90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G892" s="12">
        <f t="shared" si="91"/>
        <v>4600.8999999999996</v>
      </c>
      <c r="HH892" s="2">
        <f t="shared" si="92"/>
        <v>3357.82</v>
      </c>
      <c r="HI892" s="3">
        <f t="shared" si="93"/>
        <v>3268.7200000000003</v>
      </c>
      <c r="HP892" s="197"/>
    </row>
    <row r="893" spans="1:224" x14ac:dyDescent="0.3">
      <c r="A893" s="64">
        <v>41705</v>
      </c>
      <c r="B893" s="135">
        <v>3874</v>
      </c>
      <c r="C893" s="40">
        <f t="shared" si="94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2">
        <v>3779.86</v>
      </c>
      <c r="U893" s="3">
        <v>3062.85</v>
      </c>
      <c r="AJ893" s="2">
        <f t="shared" si="90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G893" s="12">
        <f t="shared" si="91"/>
        <v>4655.2700000000004</v>
      </c>
      <c r="HH893" s="2">
        <f t="shared" si="92"/>
        <v>3391.48</v>
      </c>
      <c r="HI893" s="3">
        <f t="shared" si="93"/>
        <v>3299.0800000000004</v>
      </c>
      <c r="HP893" s="197"/>
    </row>
    <row r="894" spans="1:224" x14ac:dyDescent="0.3">
      <c r="A894" s="64">
        <v>41708</v>
      </c>
      <c r="B894" s="135">
        <v>3875</v>
      </c>
      <c r="C894" s="40">
        <f t="shared" si="94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2">
        <v>3809</v>
      </c>
      <c r="U894" s="3">
        <v>3092.15</v>
      </c>
      <c r="AJ894" s="2">
        <f t="shared" si="90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G894" s="12">
        <f t="shared" si="91"/>
        <v>4651.6499999999996</v>
      </c>
      <c r="HH894" s="2">
        <f t="shared" si="92"/>
        <v>3392.5</v>
      </c>
      <c r="HI894" s="3">
        <f t="shared" si="93"/>
        <v>3300</v>
      </c>
      <c r="HP894" s="197"/>
    </row>
    <row r="895" spans="1:224" x14ac:dyDescent="0.3">
      <c r="A895" s="64">
        <v>41709</v>
      </c>
      <c r="B895" s="135">
        <v>3880</v>
      </c>
      <c r="C895" s="40">
        <f t="shared" si="94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2">
        <v>3846.44</v>
      </c>
      <c r="U895" s="3">
        <v>3125.26</v>
      </c>
      <c r="AJ895" s="2">
        <f t="shared" si="90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G895" s="12">
        <f t="shared" si="91"/>
        <v>4669.63</v>
      </c>
      <c r="HH895" s="2">
        <f t="shared" si="92"/>
        <v>3397.6</v>
      </c>
      <c r="HI895" s="3">
        <f t="shared" si="93"/>
        <v>3304.6000000000004</v>
      </c>
      <c r="HP895" s="197"/>
    </row>
    <row r="896" spans="1:224" x14ac:dyDescent="0.3">
      <c r="A896" s="64">
        <v>41710</v>
      </c>
      <c r="B896" s="135">
        <v>3960</v>
      </c>
      <c r="C896" s="40">
        <f t="shared" si="94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2">
        <v>3812.4</v>
      </c>
      <c r="U896" s="3">
        <v>3095.16</v>
      </c>
      <c r="AJ896" s="2">
        <f t="shared" si="90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G896" s="12">
        <f t="shared" si="91"/>
        <v>4655.2700000000004</v>
      </c>
      <c r="HH896" s="2">
        <f t="shared" si="92"/>
        <v>3479.2000000000003</v>
      </c>
      <c r="HI896" s="3">
        <f t="shared" si="93"/>
        <v>3378.2000000000003</v>
      </c>
      <c r="HP896" s="197"/>
    </row>
    <row r="897" spans="1:224" x14ac:dyDescent="0.3">
      <c r="A897" s="64">
        <v>41711</v>
      </c>
      <c r="B897" s="135">
        <v>4002</v>
      </c>
      <c r="C897" s="40">
        <f t="shared" si="94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2">
        <v>3873</v>
      </c>
      <c r="U897" s="3">
        <v>3164.31</v>
      </c>
      <c r="AJ897" s="2">
        <f t="shared" si="90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G897" s="12">
        <f t="shared" si="91"/>
        <v>4662.51</v>
      </c>
      <c r="HH897" s="2">
        <f t="shared" si="92"/>
        <v>3522.04</v>
      </c>
      <c r="HI897" s="3">
        <f t="shared" si="93"/>
        <v>3416.84</v>
      </c>
      <c r="HP897" s="197"/>
    </row>
    <row r="898" spans="1:224" x14ac:dyDescent="0.3">
      <c r="A898" s="64">
        <v>41712</v>
      </c>
      <c r="B898" s="135">
        <v>3983</v>
      </c>
      <c r="C898" s="40">
        <f t="shared" si="94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2">
        <v>3817.47</v>
      </c>
      <c r="U898" s="3">
        <v>3113.84</v>
      </c>
      <c r="AJ898" s="2">
        <f t="shared" si="90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G898" s="12">
        <f t="shared" si="91"/>
        <v>4615.51</v>
      </c>
      <c r="HH898" s="2">
        <f t="shared" si="92"/>
        <v>3502.66</v>
      </c>
      <c r="HI898" s="3">
        <f t="shared" si="93"/>
        <v>3399.36</v>
      </c>
      <c r="HP898" s="197"/>
    </row>
    <row r="899" spans="1:224" x14ac:dyDescent="0.3">
      <c r="A899" s="64">
        <v>41715</v>
      </c>
      <c r="B899" s="135">
        <v>4015</v>
      </c>
      <c r="C899" s="40">
        <f t="shared" si="94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2">
        <v>3844.94</v>
      </c>
      <c r="U899" s="3">
        <v>3138.24</v>
      </c>
      <c r="AJ899" s="2">
        <f t="shared" si="90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G899" s="12">
        <f t="shared" si="91"/>
        <v>4644.43</v>
      </c>
      <c r="HH899" s="2">
        <f t="shared" si="92"/>
        <v>3535.3</v>
      </c>
      <c r="HI899" s="3">
        <f t="shared" si="93"/>
        <v>3428.8</v>
      </c>
      <c r="HP899" s="197"/>
    </row>
    <row r="900" spans="1:224" x14ac:dyDescent="0.3">
      <c r="A900" s="64">
        <v>41716</v>
      </c>
      <c r="B900" s="135">
        <v>4011</v>
      </c>
      <c r="C900" s="40">
        <f t="shared" si="94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2">
        <v>3769.74</v>
      </c>
      <c r="U900" s="3">
        <v>3064.65</v>
      </c>
      <c r="AJ900" s="2">
        <f t="shared" si="90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G900" s="12">
        <f t="shared" si="91"/>
        <v>4687.66</v>
      </c>
      <c r="HH900" s="2">
        <f t="shared" si="92"/>
        <v>3531.2200000000003</v>
      </c>
      <c r="HI900" s="3">
        <f t="shared" si="93"/>
        <v>3425.1200000000003</v>
      </c>
      <c r="HP900" s="197"/>
    </row>
    <row r="901" spans="1:224" x14ac:dyDescent="0.3">
      <c r="A901" s="64">
        <v>41717</v>
      </c>
      <c r="B901" s="135">
        <v>4077</v>
      </c>
      <c r="C901" s="40">
        <f t="shared" si="94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2">
        <v>3835.49</v>
      </c>
      <c r="U901" s="3">
        <v>3125.26</v>
      </c>
      <c r="AJ901" s="2">
        <f t="shared" si="90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G901" s="12">
        <f t="shared" si="91"/>
        <v>4844.78</v>
      </c>
      <c r="HH901" s="2">
        <f t="shared" si="92"/>
        <v>3598.54</v>
      </c>
      <c r="HI901" s="3">
        <f t="shared" si="93"/>
        <v>3485.84</v>
      </c>
      <c r="HP901" s="197"/>
    </row>
    <row r="902" spans="1:224" x14ac:dyDescent="0.3">
      <c r="A902" s="64">
        <v>41718</v>
      </c>
      <c r="B902" s="135">
        <v>4145</v>
      </c>
      <c r="C902" s="40">
        <f t="shared" si="94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2">
        <v>3900.55</v>
      </c>
      <c r="U902" s="3">
        <v>3177.89</v>
      </c>
      <c r="AJ902" s="2">
        <f t="shared" si="90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G902" s="12">
        <f t="shared" si="91"/>
        <v>4867.05</v>
      </c>
      <c r="HH902" s="2">
        <f t="shared" si="92"/>
        <v>3667.8999999999996</v>
      </c>
      <c r="HI902" s="3">
        <f t="shared" si="93"/>
        <v>3548.4</v>
      </c>
      <c r="HP902" s="197"/>
    </row>
    <row r="903" spans="1:224" x14ac:dyDescent="0.3">
      <c r="A903" s="64">
        <v>41719</v>
      </c>
      <c r="B903" s="135">
        <v>4145</v>
      </c>
      <c r="C903" s="40">
        <f t="shared" si="94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2">
        <v>3875.18</v>
      </c>
      <c r="U903" s="3">
        <v>3153.06</v>
      </c>
      <c r="AJ903" s="2">
        <f t="shared" si="90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G903" s="12">
        <f t="shared" si="91"/>
        <v>4918.1099999999997</v>
      </c>
      <c r="HH903" s="2">
        <f t="shared" si="92"/>
        <v>3667.8999999999996</v>
      </c>
      <c r="HI903" s="3">
        <f t="shared" si="93"/>
        <v>3548.4</v>
      </c>
      <c r="HP903" s="197"/>
    </row>
    <row r="904" spans="1:224" x14ac:dyDescent="0.3">
      <c r="A904" s="64">
        <v>41722</v>
      </c>
      <c r="B904" s="135">
        <v>4195</v>
      </c>
      <c r="C904" s="40">
        <f t="shared" si="94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95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G904" s="12">
        <f t="shared" si="91"/>
        <v>4949.68</v>
      </c>
      <c r="HH904" s="2">
        <f t="shared" si="92"/>
        <v>3718.8999999999996</v>
      </c>
      <c r="HI904" s="3">
        <f t="shared" si="93"/>
        <v>3594.4</v>
      </c>
      <c r="HP904" s="197"/>
    </row>
    <row r="905" spans="1:224" x14ac:dyDescent="0.3">
      <c r="A905" s="64">
        <v>41723</v>
      </c>
      <c r="B905" s="135">
        <v>4190</v>
      </c>
      <c r="C905" s="40">
        <f t="shared" si="94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2">
        <v>3848.89</v>
      </c>
      <c r="U905" s="3">
        <v>3132.14</v>
      </c>
      <c r="AJ905" s="2">
        <f t="shared" si="95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G905" s="12">
        <f t="shared" si="91"/>
        <v>4918.66</v>
      </c>
      <c r="HH905" s="2">
        <f t="shared" si="92"/>
        <v>3713.8</v>
      </c>
      <c r="HI905" s="3">
        <f t="shared" si="93"/>
        <v>3589.8</v>
      </c>
      <c r="HP905" s="197"/>
    </row>
    <row r="906" spans="1:224" x14ac:dyDescent="0.3">
      <c r="A906" s="64">
        <v>41724</v>
      </c>
      <c r="B906" s="135">
        <v>4100</v>
      </c>
      <c r="C906" s="40">
        <f t="shared" si="94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2">
        <v>3817.47</v>
      </c>
      <c r="U906" s="3">
        <v>3103.15</v>
      </c>
      <c r="AJ906" s="2">
        <f t="shared" si="95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G906" s="12">
        <f t="shared" si="91"/>
        <v>4949.22</v>
      </c>
      <c r="HH906" s="2">
        <f t="shared" si="92"/>
        <v>3622</v>
      </c>
      <c r="HI906" s="3">
        <f t="shared" si="93"/>
        <v>3507</v>
      </c>
      <c r="HP906" s="197"/>
    </row>
    <row r="907" spans="1:224" x14ac:dyDescent="0.3">
      <c r="A907" s="64">
        <v>41725</v>
      </c>
      <c r="B907" s="135">
        <v>4040</v>
      </c>
      <c r="C907" s="40">
        <f t="shared" si="94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2">
        <v>3754.54</v>
      </c>
      <c r="U907" s="3">
        <v>3043.99</v>
      </c>
      <c r="AJ907" s="2">
        <f t="shared" si="95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G907" s="12">
        <f t="shared" si="91"/>
        <v>4924.55</v>
      </c>
      <c r="HH907" s="2">
        <f t="shared" si="92"/>
        <v>3560.8</v>
      </c>
      <c r="HI907" s="3">
        <f t="shared" si="93"/>
        <v>3451.8</v>
      </c>
      <c r="HP907" s="197"/>
    </row>
    <row r="908" spans="1:224" x14ac:dyDescent="0.3">
      <c r="A908" s="64">
        <v>41726</v>
      </c>
      <c r="B908" s="135">
        <v>4000</v>
      </c>
      <c r="C908" s="40">
        <f t="shared" si="94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2">
        <v>3743.86</v>
      </c>
      <c r="U908" s="3">
        <v>3033.39</v>
      </c>
      <c r="AJ908" s="2">
        <f t="shared" si="95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G908" s="12">
        <f t="shared" si="91"/>
        <v>4924.55</v>
      </c>
      <c r="HH908" s="2">
        <f t="shared" si="92"/>
        <v>3520</v>
      </c>
      <c r="HI908" s="3">
        <f t="shared" si="93"/>
        <v>3415</v>
      </c>
      <c r="HP908" s="197"/>
    </row>
    <row r="909" spans="1:224" x14ac:dyDescent="0.3">
      <c r="A909" s="64">
        <v>41729</v>
      </c>
      <c r="B909" s="135">
        <v>3975</v>
      </c>
      <c r="C909" s="40">
        <f t="shared" si="94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2">
        <v>3726.89</v>
      </c>
      <c r="U909" s="3">
        <v>3018.39</v>
      </c>
      <c r="AJ909" s="2">
        <f t="shared" si="95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G909" s="12">
        <f t="shared" ref="HG909:HG972" si="96">J909+230</f>
        <v>4904.8599999999997</v>
      </c>
      <c r="HH909" s="2">
        <f t="shared" si="92"/>
        <v>3494.5</v>
      </c>
      <c r="HI909" s="3">
        <f t="shared" si="93"/>
        <v>3392</v>
      </c>
      <c r="HP909" s="197"/>
    </row>
    <row r="910" spans="1:224" x14ac:dyDescent="0.3">
      <c r="A910" s="64">
        <v>41730</v>
      </c>
      <c r="B910" s="135">
        <v>3959</v>
      </c>
      <c r="C910" s="40">
        <f t="shared" si="94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2">
        <v>3719.14</v>
      </c>
      <c r="U910" s="3">
        <v>3009.21</v>
      </c>
      <c r="AJ910" s="2">
        <f t="shared" si="95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G910" s="12">
        <f t="shared" si="96"/>
        <v>4920.6099999999997</v>
      </c>
      <c r="HH910" s="2">
        <f t="shared" ref="HH910:HH973" si="97">B910*1.02-560</f>
        <v>3478.1800000000003</v>
      </c>
      <c r="HI910" s="3">
        <f t="shared" ref="HI910:HI973" si="98">B910*0.92-265</f>
        <v>3377.28</v>
      </c>
      <c r="HP910" s="197"/>
    </row>
    <row r="911" spans="1:224" x14ac:dyDescent="0.3">
      <c r="A911" s="64">
        <v>41731</v>
      </c>
      <c r="B911" s="135">
        <v>3939</v>
      </c>
      <c r="C911" s="40">
        <f t="shared" si="94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2">
        <v>3736.01</v>
      </c>
      <c r="U911" s="3">
        <v>3024.11</v>
      </c>
      <c r="AJ911" s="2">
        <f t="shared" si="95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G911" s="12">
        <f t="shared" si="96"/>
        <v>4940.3</v>
      </c>
      <c r="HH911" s="2">
        <f t="shared" si="97"/>
        <v>3457.78</v>
      </c>
      <c r="HI911" s="3">
        <f t="shared" si="98"/>
        <v>3358.88</v>
      </c>
      <c r="HP911" s="197"/>
    </row>
    <row r="912" spans="1:224" x14ac:dyDescent="0.3">
      <c r="A912" s="64">
        <v>41732</v>
      </c>
      <c r="B912" s="135">
        <v>3955</v>
      </c>
      <c r="C912" s="40">
        <f t="shared" si="94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2">
        <v>3703.86</v>
      </c>
      <c r="U912" s="3">
        <v>2992.19</v>
      </c>
      <c r="AJ912" s="2">
        <f t="shared" si="95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G912" s="12">
        <f t="shared" si="96"/>
        <v>4940.3</v>
      </c>
      <c r="HH912" s="2">
        <f t="shared" si="97"/>
        <v>3474.1</v>
      </c>
      <c r="HI912" s="3">
        <f t="shared" si="98"/>
        <v>3373.6000000000004</v>
      </c>
      <c r="HP912" s="197"/>
    </row>
    <row r="913" spans="1:224" x14ac:dyDescent="0.3">
      <c r="A913" s="64">
        <v>41733</v>
      </c>
      <c r="B913" s="135">
        <v>3970</v>
      </c>
      <c r="C913" s="40">
        <f t="shared" si="94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2">
        <v>3659.82</v>
      </c>
      <c r="U913" s="3">
        <v>2952.15</v>
      </c>
      <c r="AJ913" s="2">
        <f t="shared" si="95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G913" s="12">
        <f t="shared" si="96"/>
        <v>4954</v>
      </c>
      <c r="HH913" s="2">
        <f t="shared" si="97"/>
        <v>3489.4</v>
      </c>
      <c r="HI913" s="3">
        <f t="shared" si="98"/>
        <v>3387.4</v>
      </c>
      <c r="HP913" s="197"/>
    </row>
    <row r="914" spans="1:224" x14ac:dyDescent="0.3">
      <c r="A914" s="64">
        <v>41736</v>
      </c>
      <c r="B914" s="135">
        <v>3961</v>
      </c>
      <c r="C914" s="40">
        <f t="shared" si="94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2">
        <v>3639.23</v>
      </c>
      <c r="U914" s="3">
        <v>2932.82</v>
      </c>
      <c r="AJ914" s="2">
        <f t="shared" si="95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G914" s="12">
        <f t="shared" si="96"/>
        <v>4942.03</v>
      </c>
      <c r="HH914" s="2">
        <f t="shared" si="97"/>
        <v>3480.2200000000003</v>
      </c>
      <c r="HI914" s="3">
        <f t="shared" si="98"/>
        <v>3379.1200000000003</v>
      </c>
      <c r="HP914" s="197"/>
    </row>
    <row r="915" spans="1:224" x14ac:dyDescent="0.3">
      <c r="A915" s="64">
        <v>41737</v>
      </c>
      <c r="B915" s="135">
        <v>3908</v>
      </c>
      <c r="C915" s="40">
        <f t="shared" si="94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2">
        <v>3637</v>
      </c>
      <c r="U915" s="3">
        <v>2933.19</v>
      </c>
      <c r="AJ915" s="2">
        <f t="shared" si="95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G915" s="12">
        <f t="shared" si="96"/>
        <v>4914.12</v>
      </c>
      <c r="HH915" s="2">
        <f t="shared" si="97"/>
        <v>3426.16</v>
      </c>
      <c r="HI915" s="3">
        <f t="shared" si="98"/>
        <v>3330.36</v>
      </c>
      <c r="HP915" s="197"/>
    </row>
    <row r="916" spans="1:224" x14ac:dyDescent="0.3">
      <c r="A916" s="64">
        <v>41738</v>
      </c>
      <c r="B916" s="135">
        <v>3908</v>
      </c>
      <c r="C916" s="40">
        <f t="shared" si="94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2">
        <v>3647.93</v>
      </c>
      <c r="U916" s="3">
        <v>2945.16</v>
      </c>
      <c r="AJ916" s="2">
        <f t="shared" si="95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G916" s="12">
        <f t="shared" si="96"/>
        <v>4902.1499999999996</v>
      </c>
      <c r="HH916" s="2">
        <f t="shared" si="97"/>
        <v>3426.16</v>
      </c>
      <c r="HI916" s="3">
        <f t="shared" si="98"/>
        <v>3330.36</v>
      </c>
      <c r="HP916" s="197"/>
    </row>
    <row r="917" spans="1:224" x14ac:dyDescent="0.3">
      <c r="A917" s="64">
        <v>41739</v>
      </c>
      <c r="B917" s="135">
        <v>3864</v>
      </c>
      <c r="C917" s="40">
        <f t="shared" si="94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2">
        <v>3692.59</v>
      </c>
      <c r="U917" s="3">
        <v>2986.91</v>
      </c>
      <c r="AJ917" s="2">
        <f t="shared" si="95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G917" s="12">
        <f t="shared" si="96"/>
        <v>4930.07</v>
      </c>
      <c r="HH917" s="2">
        <f t="shared" si="97"/>
        <v>3381.28</v>
      </c>
      <c r="HI917" s="3">
        <f t="shared" si="98"/>
        <v>3289.88</v>
      </c>
      <c r="HP917" s="197"/>
    </row>
    <row r="918" spans="1:224" x14ac:dyDescent="0.3">
      <c r="A918" s="64">
        <v>41740</v>
      </c>
      <c r="B918" s="135">
        <v>3841</v>
      </c>
      <c r="C918" s="40">
        <f t="shared" si="94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2">
        <v>3706.12</v>
      </c>
      <c r="U918" s="3">
        <v>3009.39</v>
      </c>
      <c r="AJ918" s="2">
        <f t="shared" si="95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G918" s="12">
        <f t="shared" si="96"/>
        <v>4935.43</v>
      </c>
      <c r="HH918" s="2">
        <f t="shared" si="97"/>
        <v>3357.82</v>
      </c>
      <c r="HI918" s="3">
        <f t="shared" si="98"/>
        <v>3268.7200000000003</v>
      </c>
      <c r="HP918" s="197"/>
    </row>
    <row r="919" spans="1:224" x14ac:dyDescent="0.3">
      <c r="A919" s="64">
        <v>41743</v>
      </c>
      <c r="B919" s="135">
        <v>3923</v>
      </c>
      <c r="C919" s="40">
        <f t="shared" si="94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2">
        <v>3709.5</v>
      </c>
      <c r="U919" s="3">
        <v>3012.39</v>
      </c>
      <c r="AJ919" s="2">
        <f t="shared" si="95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G919" s="12">
        <f t="shared" si="96"/>
        <v>4886.3900000000003</v>
      </c>
      <c r="HH919" s="2">
        <f t="shared" si="97"/>
        <v>3441.46</v>
      </c>
      <c r="HI919" s="3">
        <f t="shared" si="98"/>
        <v>3344.1600000000003</v>
      </c>
      <c r="HP919" s="197"/>
    </row>
    <row r="920" spans="1:224" x14ac:dyDescent="0.3">
      <c r="A920" s="64">
        <v>41744</v>
      </c>
      <c r="B920" s="135">
        <v>3903</v>
      </c>
      <c r="C920" s="40">
        <f t="shared" si="94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2">
        <v>3769.39</v>
      </c>
      <c r="U920" s="3">
        <v>3071.14</v>
      </c>
      <c r="AJ920" s="2">
        <f t="shared" si="95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G920" s="12">
        <f t="shared" si="96"/>
        <v>4894.24</v>
      </c>
      <c r="HH920" s="2">
        <f t="shared" si="97"/>
        <v>3421.06</v>
      </c>
      <c r="HI920" s="3">
        <f t="shared" si="98"/>
        <v>3325.76</v>
      </c>
      <c r="HP920" s="197"/>
    </row>
    <row r="921" spans="1:224" x14ac:dyDescent="0.3">
      <c r="A921" s="64">
        <v>41745</v>
      </c>
      <c r="B921" s="135">
        <v>3959</v>
      </c>
      <c r="C921" s="40">
        <f t="shared" si="94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2">
        <v>3801.26</v>
      </c>
      <c r="U921" s="3">
        <v>3102.79</v>
      </c>
      <c r="AJ921" s="2">
        <f t="shared" si="95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G921" s="12">
        <f t="shared" si="96"/>
        <v>4894.24</v>
      </c>
      <c r="HH921" s="2">
        <f t="shared" si="97"/>
        <v>3478.1800000000003</v>
      </c>
      <c r="HI921" s="3">
        <f t="shared" si="98"/>
        <v>3377.28</v>
      </c>
      <c r="HP921" s="197"/>
    </row>
    <row r="922" spans="1:224" x14ac:dyDescent="0.3">
      <c r="A922" s="64">
        <v>41746</v>
      </c>
      <c r="B922" s="135">
        <v>3959</v>
      </c>
      <c r="C922" s="40">
        <f t="shared" si="94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2">
        <v>3783.94</v>
      </c>
      <c r="U922" s="3">
        <v>3118.89</v>
      </c>
      <c r="AJ922" s="2">
        <f t="shared" si="95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G922" s="12">
        <f t="shared" si="96"/>
        <v>4927.47</v>
      </c>
      <c r="HH922" s="2">
        <f t="shared" si="97"/>
        <v>3478.1800000000003</v>
      </c>
      <c r="HI922" s="3">
        <f t="shared" si="98"/>
        <v>3377.28</v>
      </c>
      <c r="HP922" s="197"/>
    </row>
    <row r="923" spans="1:224" x14ac:dyDescent="0.3">
      <c r="A923" s="64">
        <v>41747</v>
      </c>
      <c r="B923" s="135">
        <v>3960</v>
      </c>
      <c r="C923" s="40">
        <f t="shared" si="94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2">
        <v>3783.94</v>
      </c>
      <c r="U923" s="3">
        <v>3118.89</v>
      </c>
      <c r="AJ923" s="2">
        <f t="shared" si="95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G923" s="12">
        <f t="shared" si="96"/>
        <v>4927.47</v>
      </c>
      <c r="HH923" s="2">
        <f t="shared" si="97"/>
        <v>3479.2000000000003</v>
      </c>
      <c r="HI923" s="3">
        <f t="shared" si="98"/>
        <v>3378.2000000000003</v>
      </c>
      <c r="HP923" s="197"/>
    </row>
    <row r="924" spans="1:224" x14ac:dyDescent="0.3">
      <c r="A924" s="64">
        <v>41750</v>
      </c>
      <c r="B924" s="135">
        <v>3959</v>
      </c>
      <c r="C924" s="40">
        <f t="shared" si="94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2">
        <v>3787.41</v>
      </c>
      <c r="U924" s="3">
        <v>3122</v>
      </c>
      <c r="AJ924" s="2">
        <f t="shared" si="95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G924" s="12">
        <f t="shared" si="96"/>
        <v>4931.45</v>
      </c>
      <c r="HH924" s="2">
        <f t="shared" si="97"/>
        <v>3478.1800000000003</v>
      </c>
      <c r="HI924" s="3">
        <f t="shared" si="98"/>
        <v>3377.28</v>
      </c>
      <c r="HP924" s="197"/>
    </row>
    <row r="925" spans="1:224" x14ac:dyDescent="0.3">
      <c r="A925" s="64">
        <v>41751</v>
      </c>
      <c r="B925" s="135">
        <v>3911</v>
      </c>
      <c r="C925" s="40">
        <f t="shared" si="94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2">
        <v>3804.73</v>
      </c>
      <c r="U925" s="3">
        <v>3137.55</v>
      </c>
      <c r="AJ925" s="2">
        <f t="shared" si="95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G925" s="12">
        <f t="shared" si="96"/>
        <v>4951.34</v>
      </c>
      <c r="HH925" s="2">
        <f t="shared" si="97"/>
        <v>3429.2200000000003</v>
      </c>
      <c r="HI925" s="3">
        <f t="shared" si="98"/>
        <v>3333.1200000000003</v>
      </c>
      <c r="HP925" s="197"/>
    </row>
    <row r="926" spans="1:224" x14ac:dyDescent="0.3">
      <c r="A926" s="64">
        <v>41752</v>
      </c>
      <c r="B926" s="135">
        <v>3899</v>
      </c>
      <c r="C926" s="40">
        <f t="shared" ref="C926:C989" si="99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2">
        <v>3751.56</v>
      </c>
      <c r="U926" s="3">
        <v>3084.75</v>
      </c>
      <c r="AJ926" s="2">
        <f t="shared" si="95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G926" s="12">
        <f t="shared" si="96"/>
        <v>4951.34</v>
      </c>
      <c r="HH926" s="2">
        <f t="shared" si="97"/>
        <v>3416.98</v>
      </c>
      <c r="HI926" s="3">
        <f t="shared" si="98"/>
        <v>3322.0800000000004</v>
      </c>
      <c r="HP926" s="197"/>
    </row>
    <row r="927" spans="1:224" x14ac:dyDescent="0.3">
      <c r="A927" s="64">
        <v>41753</v>
      </c>
      <c r="B927" s="135">
        <v>3907</v>
      </c>
      <c r="C927" s="40">
        <f t="shared" si="99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2">
        <v>3761.35</v>
      </c>
      <c r="U927" s="3">
        <v>3103.11</v>
      </c>
      <c r="AJ927" s="2">
        <f t="shared" si="95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G927" s="12">
        <f t="shared" si="96"/>
        <v>4964.51</v>
      </c>
      <c r="HH927" s="2">
        <f t="shared" si="97"/>
        <v>3425.14</v>
      </c>
      <c r="HI927" s="3">
        <f t="shared" si="98"/>
        <v>3329.44</v>
      </c>
      <c r="HP927" s="197"/>
    </row>
    <row r="928" spans="1:224" x14ac:dyDescent="0.3">
      <c r="A928" s="64">
        <v>41754</v>
      </c>
      <c r="B928" s="135">
        <v>3960</v>
      </c>
      <c r="C928" s="40">
        <f t="shared" si="99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2">
        <v>3789.11</v>
      </c>
      <c r="U928" s="3">
        <v>3129.08</v>
      </c>
      <c r="AJ928" s="2">
        <f t="shared" si="95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G928" s="12">
        <f t="shared" si="96"/>
        <v>4984.3500000000004</v>
      </c>
      <c r="HH928" s="2">
        <f t="shared" si="97"/>
        <v>3479.2000000000003</v>
      </c>
      <c r="HI928" s="3">
        <f t="shared" si="98"/>
        <v>3378.2000000000003</v>
      </c>
      <c r="HP928" s="197"/>
    </row>
    <row r="929" spans="1:224" x14ac:dyDescent="0.3">
      <c r="A929" s="64">
        <v>41757</v>
      </c>
      <c r="B929" s="135">
        <v>3960</v>
      </c>
      <c r="C929" s="40">
        <f t="shared" si="99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2">
        <v>3761.8</v>
      </c>
      <c r="U929" s="3">
        <v>3104.52</v>
      </c>
      <c r="AJ929" s="2">
        <f t="shared" si="95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G929" s="12">
        <f t="shared" si="96"/>
        <v>4952.6099999999997</v>
      </c>
      <c r="HH929" s="2">
        <f t="shared" si="97"/>
        <v>3479.2000000000003</v>
      </c>
      <c r="HI929" s="3">
        <f t="shared" si="98"/>
        <v>3378.2000000000003</v>
      </c>
      <c r="HP929" s="197"/>
    </row>
    <row r="930" spans="1:224" x14ac:dyDescent="0.3">
      <c r="A930" s="64">
        <v>41758</v>
      </c>
      <c r="B930" s="135">
        <v>3947</v>
      </c>
      <c r="C930" s="40">
        <f t="shared" si="99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2">
        <v>3733.68</v>
      </c>
      <c r="U930" s="3">
        <v>3077.24</v>
      </c>
      <c r="AJ930" s="2">
        <f t="shared" si="95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G930" s="12">
        <f t="shared" si="96"/>
        <v>4944.67</v>
      </c>
      <c r="HH930" s="2">
        <f t="shared" si="97"/>
        <v>3465.94</v>
      </c>
      <c r="HI930" s="3">
        <f t="shared" si="98"/>
        <v>3366.2400000000002</v>
      </c>
      <c r="HP930" s="197"/>
    </row>
    <row r="931" spans="1:224" x14ac:dyDescent="0.3">
      <c r="A931" s="64">
        <v>41759</v>
      </c>
      <c r="B931" s="135">
        <v>3957</v>
      </c>
      <c r="C931" s="40">
        <f t="shared" si="99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2">
        <v>3733.68</v>
      </c>
      <c r="U931" s="3">
        <v>3077.24</v>
      </c>
      <c r="AJ931" s="2">
        <f t="shared" si="95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G931" s="12">
        <f t="shared" si="96"/>
        <v>4944.67</v>
      </c>
      <c r="HH931" s="2">
        <f t="shared" si="97"/>
        <v>3476.14</v>
      </c>
      <c r="HI931" s="3">
        <f t="shared" si="98"/>
        <v>3375.44</v>
      </c>
      <c r="HP931" s="197"/>
    </row>
    <row r="932" spans="1:224" x14ac:dyDescent="0.3">
      <c r="A932" s="64">
        <v>41760</v>
      </c>
      <c r="B932" s="135">
        <v>3957</v>
      </c>
      <c r="C932" s="40">
        <f t="shared" si="99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2">
        <v>3713.32</v>
      </c>
      <c r="U932" s="3">
        <v>3058.94</v>
      </c>
      <c r="AJ932" s="2">
        <f t="shared" si="95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G932" s="12">
        <f t="shared" si="96"/>
        <v>4920.8599999999997</v>
      </c>
      <c r="HH932" s="2">
        <f t="shared" si="97"/>
        <v>3476.14</v>
      </c>
      <c r="HI932" s="3">
        <f t="shared" si="98"/>
        <v>3375.44</v>
      </c>
      <c r="HP932" s="197"/>
    </row>
    <row r="933" spans="1:224" x14ac:dyDescent="0.3">
      <c r="A933" s="64">
        <v>41761</v>
      </c>
      <c r="B933" s="135">
        <v>3985</v>
      </c>
      <c r="C933" s="40">
        <f t="shared" si="99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2">
        <v>3699.75</v>
      </c>
      <c r="U933" s="3">
        <v>3046.74</v>
      </c>
      <c r="AJ933" s="2">
        <f t="shared" si="95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G933" s="12">
        <f t="shared" si="96"/>
        <v>4904.99</v>
      </c>
      <c r="HH933" s="2">
        <f t="shared" si="97"/>
        <v>3504.7000000000003</v>
      </c>
      <c r="HI933" s="3">
        <f t="shared" si="98"/>
        <v>3401.2000000000003</v>
      </c>
      <c r="HP933" s="197"/>
    </row>
    <row r="934" spans="1:224" x14ac:dyDescent="0.3">
      <c r="A934" s="64">
        <v>41764</v>
      </c>
      <c r="B934" s="135">
        <v>4040</v>
      </c>
      <c r="C934" s="40">
        <f t="shared" si="99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2">
        <v>3730.71</v>
      </c>
      <c r="U934" s="3">
        <v>3065.04</v>
      </c>
      <c r="AJ934" s="2">
        <f t="shared" si="95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G934" s="12">
        <f t="shared" si="96"/>
        <v>4907.59</v>
      </c>
      <c r="HH934" s="2">
        <f t="shared" si="97"/>
        <v>3560.8</v>
      </c>
      <c r="HI934" s="3">
        <f t="shared" si="98"/>
        <v>3451.8</v>
      </c>
      <c r="HP934" s="197"/>
    </row>
    <row r="935" spans="1:224" x14ac:dyDescent="0.3">
      <c r="A935" s="64">
        <v>41765</v>
      </c>
      <c r="B935" s="135">
        <v>4054</v>
      </c>
      <c r="C935" s="40">
        <f t="shared" si="99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2">
        <v>3723.9</v>
      </c>
      <c r="U935" s="3">
        <v>3058.94</v>
      </c>
      <c r="AJ935" s="2">
        <f t="shared" si="95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G935" s="12">
        <f t="shared" si="96"/>
        <v>4899.7</v>
      </c>
      <c r="HH935" s="2">
        <f t="shared" si="97"/>
        <v>3575.08</v>
      </c>
      <c r="HI935" s="3">
        <f t="shared" si="98"/>
        <v>3464.6800000000003</v>
      </c>
      <c r="HP935" s="197"/>
    </row>
    <row r="936" spans="1:224" x14ac:dyDescent="0.3">
      <c r="A936" s="64">
        <v>41766</v>
      </c>
      <c r="B936" s="135">
        <v>4054</v>
      </c>
      <c r="C936" s="40">
        <f t="shared" si="99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2">
        <v>3696.35</v>
      </c>
      <c r="U936" s="3">
        <v>3033.23</v>
      </c>
      <c r="AJ936" s="2">
        <f t="shared" si="95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G936" s="12">
        <f t="shared" si="96"/>
        <v>4879.96</v>
      </c>
      <c r="HH936" s="2">
        <f t="shared" si="97"/>
        <v>3575.08</v>
      </c>
      <c r="HI936" s="3">
        <f t="shared" si="98"/>
        <v>3464.6800000000003</v>
      </c>
      <c r="HP936" s="197"/>
    </row>
    <row r="937" spans="1:224" x14ac:dyDescent="0.3">
      <c r="A937" s="64">
        <v>41767</v>
      </c>
      <c r="B937" s="135">
        <v>4030</v>
      </c>
      <c r="C937" s="40">
        <f t="shared" si="99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2">
        <v>3655.63</v>
      </c>
      <c r="U937" s="3">
        <v>2996.75</v>
      </c>
      <c r="AJ937" s="2">
        <f t="shared" si="95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G937" s="12">
        <f t="shared" si="96"/>
        <v>4822.18</v>
      </c>
      <c r="HH937" s="2">
        <f t="shared" si="97"/>
        <v>3550.6000000000004</v>
      </c>
      <c r="HI937" s="3">
        <f t="shared" si="98"/>
        <v>3442.6000000000004</v>
      </c>
      <c r="HP937" s="197"/>
    </row>
    <row r="938" spans="1:224" x14ac:dyDescent="0.3">
      <c r="A938" s="64">
        <v>41768</v>
      </c>
      <c r="B938" s="135">
        <v>4040</v>
      </c>
      <c r="C938" s="40">
        <f t="shared" si="99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2">
        <v>3592.71</v>
      </c>
      <c r="U938" s="3">
        <v>2933.28</v>
      </c>
      <c r="AJ938" s="2">
        <f t="shared" si="95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G938" s="12">
        <f t="shared" si="96"/>
        <v>4990.63</v>
      </c>
      <c r="HH938" s="2">
        <f t="shared" si="97"/>
        <v>3560.8</v>
      </c>
      <c r="HI938" s="3">
        <f t="shared" si="98"/>
        <v>3451.8</v>
      </c>
      <c r="HP938" s="197"/>
    </row>
    <row r="939" spans="1:224" x14ac:dyDescent="0.3">
      <c r="A939" s="64">
        <v>41771</v>
      </c>
      <c r="B939" s="135">
        <v>4010</v>
      </c>
      <c r="C939" s="40">
        <f t="shared" si="99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2">
        <v>3516.36</v>
      </c>
      <c r="U939" s="3">
        <v>2857.79</v>
      </c>
      <c r="AJ939" s="2">
        <f t="shared" si="95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G939" s="12">
        <f t="shared" si="96"/>
        <v>4986.54</v>
      </c>
      <c r="HH939" s="2">
        <f t="shared" si="97"/>
        <v>3530.2000000000003</v>
      </c>
      <c r="HI939" s="3">
        <f t="shared" si="98"/>
        <v>3424.2000000000003</v>
      </c>
      <c r="HP939" s="197"/>
    </row>
    <row r="940" spans="1:224" x14ac:dyDescent="0.3">
      <c r="A940" s="64">
        <v>41772</v>
      </c>
      <c r="B940" s="135">
        <v>4015</v>
      </c>
      <c r="C940" s="40">
        <f t="shared" si="99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2">
        <v>3496.84</v>
      </c>
      <c r="U940" s="3">
        <v>2840.39</v>
      </c>
      <c r="AJ940" s="2">
        <f t="shared" si="95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G940" s="12">
        <f t="shared" si="96"/>
        <v>4962.01</v>
      </c>
      <c r="HH940" s="2">
        <f t="shared" si="97"/>
        <v>3535.3</v>
      </c>
      <c r="HI940" s="3">
        <f t="shared" si="98"/>
        <v>3428.8</v>
      </c>
      <c r="HP940" s="197"/>
    </row>
    <row r="941" spans="1:224" x14ac:dyDescent="0.3">
      <c r="A941" s="64">
        <v>41773</v>
      </c>
      <c r="B941" s="135">
        <v>4021</v>
      </c>
      <c r="C941" s="40">
        <f t="shared" si="99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2">
        <v>3489.71</v>
      </c>
      <c r="U941" s="3">
        <v>2832.98</v>
      </c>
      <c r="AJ941" s="2">
        <f t="shared" si="95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G941" s="12">
        <f t="shared" si="96"/>
        <v>4966.1000000000004</v>
      </c>
      <c r="HH941" s="2">
        <f t="shared" si="97"/>
        <v>3541.42</v>
      </c>
      <c r="HI941" s="3">
        <f t="shared" si="98"/>
        <v>3434.32</v>
      </c>
      <c r="HP941" s="197"/>
    </row>
    <row r="942" spans="1:224" x14ac:dyDescent="0.3">
      <c r="A942" s="64">
        <v>41774</v>
      </c>
      <c r="B942" s="135">
        <v>3990</v>
      </c>
      <c r="C942" s="40">
        <f t="shared" si="99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2">
        <v>3511.66</v>
      </c>
      <c r="U942" s="3">
        <v>2851.47</v>
      </c>
      <c r="AJ942" s="2">
        <f t="shared" si="95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G942" s="12">
        <f t="shared" si="96"/>
        <v>5006.99</v>
      </c>
      <c r="HH942" s="2">
        <f t="shared" si="97"/>
        <v>3509.8</v>
      </c>
      <c r="HI942" s="3">
        <f t="shared" si="98"/>
        <v>3405.8</v>
      </c>
      <c r="HP942" s="197"/>
    </row>
    <row r="943" spans="1:224" x14ac:dyDescent="0.3">
      <c r="A943" s="64">
        <v>41775</v>
      </c>
      <c r="B943" s="135">
        <v>3959</v>
      </c>
      <c r="C943" s="40">
        <f t="shared" si="99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2">
        <v>3460.99</v>
      </c>
      <c r="U943" s="3">
        <v>2803.14</v>
      </c>
      <c r="AJ943" s="2">
        <f t="shared" si="95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G943" s="12">
        <f t="shared" si="96"/>
        <v>4982.45</v>
      </c>
      <c r="HH943" s="2">
        <f t="shared" si="97"/>
        <v>3478.1800000000003</v>
      </c>
      <c r="HI943" s="3">
        <f t="shared" si="98"/>
        <v>3377.28</v>
      </c>
      <c r="HP943" s="197"/>
    </row>
    <row r="944" spans="1:224" x14ac:dyDescent="0.3">
      <c r="A944" s="64">
        <v>41778</v>
      </c>
      <c r="B944" s="135">
        <v>3934</v>
      </c>
      <c r="C944" s="40">
        <f t="shared" si="99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2">
        <v>3470.6</v>
      </c>
      <c r="U944" s="3">
        <v>2811.69</v>
      </c>
      <c r="AJ944" s="2">
        <f t="shared" si="95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G944" s="12">
        <f t="shared" si="96"/>
        <v>4994.72</v>
      </c>
      <c r="HH944" s="2">
        <f t="shared" si="97"/>
        <v>3452.6800000000003</v>
      </c>
      <c r="HI944" s="3">
        <f t="shared" si="98"/>
        <v>3354.28</v>
      </c>
      <c r="HP944" s="197"/>
    </row>
    <row r="945" spans="1:224" x14ac:dyDescent="0.3">
      <c r="A945" s="64">
        <v>41779</v>
      </c>
      <c r="B945" s="135">
        <v>3940</v>
      </c>
      <c r="C945" s="40">
        <f t="shared" si="99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2">
        <v>3471.97</v>
      </c>
      <c r="U945" s="3">
        <v>2810.74</v>
      </c>
      <c r="AJ945" s="2">
        <f t="shared" si="95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G945" s="12">
        <f t="shared" si="96"/>
        <v>5128.57</v>
      </c>
      <c r="HH945" s="2">
        <f t="shared" si="97"/>
        <v>3458.8</v>
      </c>
      <c r="HI945" s="3">
        <f t="shared" si="98"/>
        <v>3359.8</v>
      </c>
      <c r="HP945" s="197"/>
    </row>
    <row r="946" spans="1:224" x14ac:dyDescent="0.3">
      <c r="A946" s="64">
        <v>41780</v>
      </c>
      <c r="B946" s="135">
        <v>3925</v>
      </c>
      <c r="C946" s="40">
        <f t="shared" si="99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2">
        <v>3470.6</v>
      </c>
      <c r="U946" s="3">
        <v>2811.69</v>
      </c>
      <c r="AJ946" s="2">
        <f t="shared" si="95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G946" s="12">
        <f t="shared" si="96"/>
        <v>5046.9799999999996</v>
      </c>
      <c r="HH946" s="2">
        <f t="shared" si="97"/>
        <v>3443.5</v>
      </c>
      <c r="HI946" s="3">
        <f t="shared" si="98"/>
        <v>3346</v>
      </c>
      <c r="HP946" s="197"/>
    </row>
    <row r="947" spans="1:224" x14ac:dyDescent="0.3">
      <c r="A947" s="64">
        <v>41781</v>
      </c>
      <c r="B947" s="135">
        <v>3876</v>
      </c>
      <c r="C947" s="40">
        <f t="shared" si="99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2">
        <v>3440.15</v>
      </c>
      <c r="U947" s="3">
        <v>2782.44</v>
      </c>
      <c r="AJ947" s="2">
        <f t="shared" si="95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G947" s="12">
        <f t="shared" si="96"/>
        <v>4982.45</v>
      </c>
      <c r="HH947" s="2">
        <f t="shared" si="97"/>
        <v>3393.52</v>
      </c>
      <c r="HI947" s="3">
        <f t="shared" si="98"/>
        <v>3300.92</v>
      </c>
      <c r="HP947" s="197"/>
    </row>
    <row r="948" spans="1:224" x14ac:dyDescent="0.3">
      <c r="A948" s="64">
        <v>41782</v>
      </c>
      <c r="B948" s="135">
        <v>3887</v>
      </c>
      <c r="C948" s="40">
        <f t="shared" si="99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2">
        <v>3433.78</v>
      </c>
      <c r="U948" s="3">
        <v>2776.78</v>
      </c>
      <c r="AJ948" s="2">
        <f t="shared" si="95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G948" s="12">
        <f t="shared" si="96"/>
        <v>4974.28</v>
      </c>
      <c r="HH948" s="2">
        <f t="shared" si="97"/>
        <v>3404.7400000000002</v>
      </c>
      <c r="HI948" s="3">
        <f t="shared" si="98"/>
        <v>3311.04</v>
      </c>
      <c r="HP948" s="197"/>
    </row>
    <row r="949" spans="1:224" x14ac:dyDescent="0.3">
      <c r="A949" s="64">
        <v>41785</v>
      </c>
      <c r="B949" s="135">
        <v>3862</v>
      </c>
      <c r="C949" s="40">
        <f t="shared" si="99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2">
        <v>3443.33</v>
      </c>
      <c r="U949" s="3">
        <v>2785.27</v>
      </c>
      <c r="AJ949" s="2">
        <f t="shared" si="95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G949" s="12">
        <f t="shared" si="96"/>
        <v>4986.54</v>
      </c>
      <c r="HH949" s="2">
        <f t="shared" si="97"/>
        <v>3379.2400000000002</v>
      </c>
      <c r="HI949" s="3">
        <f t="shared" si="98"/>
        <v>3288.04</v>
      </c>
      <c r="HP949" s="197"/>
    </row>
    <row r="950" spans="1:224" x14ac:dyDescent="0.3">
      <c r="A950" s="64">
        <v>41786</v>
      </c>
      <c r="B950" s="135">
        <v>3851</v>
      </c>
      <c r="C950" s="40">
        <f t="shared" si="99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2">
        <v>3429.88</v>
      </c>
      <c r="U950" s="3">
        <v>2768.94</v>
      </c>
      <c r="AJ950" s="2">
        <f t="shared" si="95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G950" s="12">
        <f t="shared" si="96"/>
        <v>5023.34</v>
      </c>
      <c r="HH950" s="2">
        <f t="shared" si="97"/>
        <v>3368.02</v>
      </c>
      <c r="HI950" s="3">
        <f t="shared" si="98"/>
        <v>3277.92</v>
      </c>
      <c r="HP950" s="197"/>
    </row>
    <row r="951" spans="1:224" x14ac:dyDescent="0.3">
      <c r="A951" s="64">
        <v>41787</v>
      </c>
      <c r="B951" s="135">
        <v>3851</v>
      </c>
      <c r="C951" s="40">
        <f t="shared" si="99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2">
        <v>3390.88</v>
      </c>
      <c r="U951" s="3">
        <v>2729.89</v>
      </c>
      <c r="AJ951" s="2">
        <f t="shared" si="95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G951" s="12">
        <f t="shared" si="96"/>
        <v>5027.43</v>
      </c>
      <c r="HH951" s="2">
        <f t="shared" si="97"/>
        <v>3368.02</v>
      </c>
      <c r="HI951" s="3">
        <f t="shared" si="98"/>
        <v>3277.92</v>
      </c>
      <c r="HP951" s="197"/>
    </row>
    <row r="952" spans="1:224" x14ac:dyDescent="0.3">
      <c r="A952" s="64">
        <v>41788</v>
      </c>
      <c r="B952" s="135">
        <v>3851</v>
      </c>
      <c r="C952" s="40">
        <f t="shared" si="99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2">
        <v>3378.48</v>
      </c>
      <c r="U952" s="3">
        <v>2718.89</v>
      </c>
      <c r="AJ952" s="2">
        <f t="shared" si="95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G952" s="12">
        <f t="shared" si="96"/>
        <v>4958.6099999999997</v>
      </c>
      <c r="HH952" s="2">
        <f t="shared" si="97"/>
        <v>3368.02</v>
      </c>
      <c r="HI952" s="3">
        <f t="shared" si="98"/>
        <v>3277.92</v>
      </c>
      <c r="HP952" s="197"/>
    </row>
    <row r="953" spans="1:224" x14ac:dyDescent="0.3">
      <c r="A953" s="64">
        <v>41789</v>
      </c>
      <c r="B953" s="135">
        <v>3820</v>
      </c>
      <c r="C953" s="40">
        <f t="shared" si="99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2">
        <v>3434.31</v>
      </c>
      <c r="U953" s="3">
        <v>2768.39</v>
      </c>
      <c r="AJ953" s="2">
        <f t="shared" si="95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G953" s="12">
        <f t="shared" si="96"/>
        <v>5031.29</v>
      </c>
      <c r="HH953" s="2">
        <f t="shared" si="97"/>
        <v>3336.4</v>
      </c>
      <c r="HI953" s="3">
        <f t="shared" si="98"/>
        <v>3249.4</v>
      </c>
      <c r="HP953" s="197"/>
    </row>
    <row r="954" spans="1:224" x14ac:dyDescent="0.3">
      <c r="A954" s="64">
        <v>41792</v>
      </c>
      <c r="B954" s="135">
        <v>3822</v>
      </c>
      <c r="C954" s="40">
        <f t="shared" si="99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2">
        <v>3463.65</v>
      </c>
      <c r="U954" s="3">
        <v>2795.55</v>
      </c>
      <c r="AJ954" s="2">
        <f t="shared" si="95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G954" s="12">
        <f t="shared" si="96"/>
        <v>5055.5200000000004</v>
      </c>
      <c r="HH954" s="2">
        <f t="shared" si="97"/>
        <v>3338.44</v>
      </c>
      <c r="HI954" s="3">
        <f t="shared" si="98"/>
        <v>3251.2400000000002</v>
      </c>
      <c r="HP954" s="197"/>
    </row>
    <row r="955" spans="1:224" x14ac:dyDescent="0.3">
      <c r="A955" s="64">
        <v>41793</v>
      </c>
      <c r="B955" s="135">
        <v>3825</v>
      </c>
      <c r="C955" s="40">
        <f t="shared" si="99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2">
        <v>3440.59</v>
      </c>
      <c r="U955" s="3">
        <v>2769.35</v>
      </c>
      <c r="AJ955" s="2">
        <f t="shared" si="95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G955" s="12">
        <f t="shared" si="96"/>
        <v>5095.8999999999996</v>
      </c>
      <c r="HH955" s="2">
        <f t="shared" si="97"/>
        <v>3341.5</v>
      </c>
      <c r="HI955" s="3">
        <f t="shared" si="98"/>
        <v>3254</v>
      </c>
      <c r="HP955" s="197"/>
    </row>
    <row r="956" spans="1:224" x14ac:dyDescent="0.3">
      <c r="A956" s="64">
        <v>41794</v>
      </c>
      <c r="B956" s="135">
        <v>3839</v>
      </c>
      <c r="C956" s="40">
        <f t="shared" si="99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2">
        <v>3434.47</v>
      </c>
      <c r="U956" s="3">
        <v>2763.93</v>
      </c>
      <c r="AJ956" s="2">
        <f t="shared" si="95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G956" s="12">
        <f t="shared" si="96"/>
        <v>5087.83</v>
      </c>
      <c r="HH956" s="2">
        <f t="shared" si="97"/>
        <v>3355.78</v>
      </c>
      <c r="HI956" s="3">
        <f t="shared" si="98"/>
        <v>3266.88</v>
      </c>
      <c r="HP956" s="197"/>
    </row>
    <row r="957" spans="1:224" x14ac:dyDescent="0.3">
      <c r="A957" s="64">
        <v>41795</v>
      </c>
      <c r="B957" s="135">
        <v>3845</v>
      </c>
      <c r="C957" s="40">
        <f t="shared" si="99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2">
        <v>3422.22</v>
      </c>
      <c r="U957" s="3">
        <v>2763.79</v>
      </c>
      <c r="AJ957" s="2">
        <f t="shared" si="95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G957" s="12">
        <f t="shared" si="96"/>
        <v>5071.68</v>
      </c>
      <c r="HH957" s="2">
        <f t="shared" si="97"/>
        <v>3361.9</v>
      </c>
      <c r="HI957" s="3">
        <f t="shared" si="98"/>
        <v>3272.4</v>
      </c>
      <c r="HP957" s="197"/>
    </row>
    <row r="958" spans="1:224" x14ac:dyDescent="0.3">
      <c r="A958" s="64">
        <v>41796</v>
      </c>
      <c r="B958" s="135">
        <v>3810</v>
      </c>
      <c r="C958" s="40">
        <f t="shared" si="99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2">
        <v>3385.49</v>
      </c>
      <c r="U958" s="3">
        <v>2731.15</v>
      </c>
      <c r="AJ958" s="2">
        <f t="shared" si="95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G958" s="12">
        <f t="shared" si="96"/>
        <v>5023.22</v>
      </c>
      <c r="HH958" s="2">
        <f t="shared" si="97"/>
        <v>3326.2000000000003</v>
      </c>
      <c r="HI958" s="3">
        <f t="shared" si="98"/>
        <v>3240.2000000000003</v>
      </c>
      <c r="HP958" s="197"/>
    </row>
    <row r="959" spans="1:224" x14ac:dyDescent="0.3">
      <c r="A959" s="64">
        <v>41799</v>
      </c>
      <c r="B959" s="135">
        <v>3830</v>
      </c>
      <c r="C959" s="40">
        <f t="shared" si="99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2">
        <v>3433</v>
      </c>
      <c r="U959" s="3">
        <v>2774.49</v>
      </c>
      <c r="AJ959" s="2">
        <f t="shared" si="95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G959" s="12">
        <f t="shared" si="96"/>
        <v>5071.68</v>
      </c>
      <c r="HH959" s="2">
        <f t="shared" si="97"/>
        <v>3346.6</v>
      </c>
      <c r="HI959" s="3">
        <f t="shared" si="98"/>
        <v>3258.6000000000004</v>
      </c>
      <c r="HP959" s="197"/>
    </row>
    <row r="960" spans="1:224" x14ac:dyDescent="0.3">
      <c r="A960" s="64">
        <v>41800</v>
      </c>
      <c r="B960" s="135">
        <v>3843</v>
      </c>
      <c r="C960" s="40">
        <f t="shared" si="99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2">
        <v>3422.22</v>
      </c>
      <c r="U960" s="3">
        <v>2763.79</v>
      </c>
      <c r="AJ960" s="2">
        <f t="shared" si="95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G960" s="12">
        <f t="shared" si="96"/>
        <v>5017.8</v>
      </c>
      <c r="HH960" s="2">
        <f t="shared" si="97"/>
        <v>3359.86</v>
      </c>
      <c r="HI960" s="3">
        <f t="shared" si="98"/>
        <v>3270.56</v>
      </c>
      <c r="HP960" s="197"/>
    </row>
    <row r="961" spans="1:224" x14ac:dyDescent="0.3">
      <c r="A961" s="64">
        <v>41801</v>
      </c>
      <c r="B961" s="135">
        <v>3843</v>
      </c>
      <c r="C961" s="40">
        <f t="shared" si="99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2">
        <v>3429.76</v>
      </c>
      <c r="U961" s="3">
        <v>2769.35</v>
      </c>
      <c r="AJ961" s="2">
        <f t="shared" si="95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G961" s="12">
        <f t="shared" si="96"/>
        <v>5041.7299999999996</v>
      </c>
      <c r="HH961" s="2">
        <f t="shared" si="97"/>
        <v>3359.86</v>
      </c>
      <c r="HI961" s="3">
        <f t="shared" si="98"/>
        <v>3270.56</v>
      </c>
      <c r="HP961" s="197"/>
    </row>
    <row r="962" spans="1:224" x14ac:dyDescent="0.3">
      <c r="A962" s="64">
        <v>41802</v>
      </c>
      <c r="B962" s="135">
        <v>3773</v>
      </c>
      <c r="C962" s="40">
        <f t="shared" si="99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2">
        <v>3382.14</v>
      </c>
      <c r="U962" s="3">
        <v>2723.67</v>
      </c>
      <c r="AJ962" s="2">
        <f t="shared" si="95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G962" s="12">
        <f t="shared" si="96"/>
        <v>5021.79</v>
      </c>
      <c r="HH962" s="2">
        <f t="shared" si="97"/>
        <v>3288.46</v>
      </c>
      <c r="HI962" s="3">
        <f t="shared" si="98"/>
        <v>3206.1600000000003</v>
      </c>
      <c r="HP962" s="197"/>
    </row>
    <row r="963" spans="1:224" x14ac:dyDescent="0.3">
      <c r="A963" s="64">
        <v>41803</v>
      </c>
      <c r="B963" s="135">
        <v>3787</v>
      </c>
      <c r="C963" s="40">
        <f t="shared" si="99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2">
        <v>3385.16</v>
      </c>
      <c r="U963" s="3">
        <v>2726.35</v>
      </c>
      <c r="AJ963" s="2">
        <f t="shared" si="95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G963" s="12">
        <f t="shared" si="96"/>
        <v>4971.8</v>
      </c>
      <c r="HH963" s="2">
        <f t="shared" si="97"/>
        <v>3302.7400000000002</v>
      </c>
      <c r="HI963" s="3">
        <f t="shared" si="98"/>
        <v>3219.04</v>
      </c>
      <c r="HP963" s="197"/>
    </row>
    <row r="964" spans="1:224" x14ac:dyDescent="0.3">
      <c r="A964" s="64">
        <v>41806</v>
      </c>
      <c r="B964" s="135">
        <v>3787</v>
      </c>
      <c r="C964" s="40">
        <f t="shared" si="99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2">
        <v>3403.29</v>
      </c>
      <c r="U964" s="3">
        <v>2742.43</v>
      </c>
      <c r="AJ964" s="2">
        <f t="shared" si="95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G964" s="12">
        <f t="shared" si="96"/>
        <v>5049.7</v>
      </c>
      <c r="HH964" s="2">
        <f t="shared" si="97"/>
        <v>3302.7400000000002</v>
      </c>
      <c r="HI964" s="3">
        <f t="shared" si="98"/>
        <v>3219.04</v>
      </c>
      <c r="HP964" s="197"/>
    </row>
    <row r="965" spans="1:224" x14ac:dyDescent="0.3">
      <c r="A965" s="64">
        <v>41807</v>
      </c>
      <c r="B965" s="135">
        <v>3808</v>
      </c>
      <c r="C965" s="40">
        <f t="shared" si="99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2">
        <v>3432.33</v>
      </c>
      <c r="U965" s="3">
        <v>2769.35</v>
      </c>
      <c r="AJ965" s="2">
        <f t="shared" si="95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G965" s="12">
        <f t="shared" si="96"/>
        <v>5128.21</v>
      </c>
      <c r="HH965" s="2">
        <f t="shared" si="97"/>
        <v>3324.16</v>
      </c>
      <c r="HI965" s="3">
        <f t="shared" si="98"/>
        <v>3238.36</v>
      </c>
      <c r="HP965" s="197"/>
    </row>
    <row r="966" spans="1:224" x14ac:dyDescent="0.3">
      <c r="A966" s="64">
        <v>41808</v>
      </c>
      <c r="B966" s="135">
        <v>3818</v>
      </c>
      <c r="C966" s="40">
        <f t="shared" si="99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2">
        <v>3373.08</v>
      </c>
      <c r="U966" s="3">
        <v>2715.63</v>
      </c>
      <c r="AJ966" s="2">
        <f t="shared" si="95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G966" s="12">
        <f t="shared" si="96"/>
        <v>5063.6000000000004</v>
      </c>
      <c r="HH966" s="2">
        <f t="shared" si="97"/>
        <v>3334.36</v>
      </c>
      <c r="HI966" s="3">
        <f t="shared" si="98"/>
        <v>3247.56</v>
      </c>
      <c r="HP966" s="197"/>
    </row>
    <row r="967" spans="1:224" x14ac:dyDescent="0.3">
      <c r="A967" s="64">
        <v>41809</v>
      </c>
      <c r="B967" s="135">
        <v>3790</v>
      </c>
      <c r="C967" s="40">
        <f t="shared" si="99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2">
        <v>3385.17</v>
      </c>
      <c r="U967" s="3">
        <v>2737.07</v>
      </c>
      <c r="AJ967" s="2">
        <f t="shared" si="95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G967" s="12">
        <f t="shared" si="96"/>
        <v>5079.75</v>
      </c>
      <c r="HH967" s="2">
        <f t="shared" si="97"/>
        <v>3305.8</v>
      </c>
      <c r="HI967" s="3">
        <f t="shared" si="98"/>
        <v>3221.8</v>
      </c>
      <c r="HP967" s="197"/>
    </row>
    <row r="968" spans="1:224" x14ac:dyDescent="0.3">
      <c r="A968" s="64">
        <v>41810</v>
      </c>
      <c r="B968" s="135">
        <v>3783</v>
      </c>
      <c r="C968" s="40">
        <f t="shared" si="99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00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G968" s="12">
        <f t="shared" si="96"/>
        <v>5055.5200000000004</v>
      </c>
      <c r="HH968" s="2">
        <f t="shared" si="97"/>
        <v>3298.66</v>
      </c>
      <c r="HI968" s="3">
        <f t="shared" si="98"/>
        <v>3215.36</v>
      </c>
      <c r="HP968" s="197"/>
    </row>
    <row r="969" spans="1:224" x14ac:dyDescent="0.3">
      <c r="A969" s="64">
        <v>41813</v>
      </c>
      <c r="B969" s="135">
        <v>3783</v>
      </c>
      <c r="C969" s="40">
        <f t="shared" si="99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2">
        <v>3374.83</v>
      </c>
      <c r="U969" s="3">
        <v>2731.15</v>
      </c>
      <c r="AJ969" s="2">
        <f t="shared" si="100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G969" s="12">
        <f t="shared" si="96"/>
        <v>5023.22</v>
      </c>
      <c r="HH969" s="2">
        <f t="shared" si="97"/>
        <v>3298.66</v>
      </c>
      <c r="HI969" s="3">
        <f t="shared" si="98"/>
        <v>3215.36</v>
      </c>
      <c r="HP969" s="197"/>
    </row>
    <row r="970" spans="1:224" x14ac:dyDescent="0.3">
      <c r="A970" s="64">
        <v>41814</v>
      </c>
      <c r="B970" s="135">
        <v>3733</v>
      </c>
      <c r="C970" s="40">
        <f t="shared" si="99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2">
        <v>3396.19</v>
      </c>
      <c r="U970" s="3">
        <v>2750.19</v>
      </c>
      <c r="AJ970" s="2">
        <f t="shared" si="100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G970" s="12">
        <f t="shared" si="96"/>
        <v>4997.8599999999997</v>
      </c>
      <c r="HH970" s="2">
        <f t="shared" si="97"/>
        <v>3247.66</v>
      </c>
      <c r="HI970" s="3">
        <f t="shared" si="98"/>
        <v>3169.36</v>
      </c>
      <c r="HP970" s="197"/>
    </row>
    <row r="971" spans="1:224" x14ac:dyDescent="0.3">
      <c r="A971" s="64">
        <v>41815</v>
      </c>
      <c r="B971" s="135">
        <v>3729</v>
      </c>
      <c r="C971" s="40">
        <f t="shared" si="99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2">
        <v>3367.04</v>
      </c>
      <c r="U971" s="3">
        <v>2720.93</v>
      </c>
      <c r="AJ971" s="2">
        <f t="shared" si="100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G971" s="12">
        <f t="shared" si="96"/>
        <v>4894.5</v>
      </c>
      <c r="HH971" s="2">
        <f t="shared" si="97"/>
        <v>3243.58</v>
      </c>
      <c r="HI971" s="3">
        <f t="shared" si="98"/>
        <v>3165.6800000000003</v>
      </c>
      <c r="HP971" s="197"/>
    </row>
    <row r="972" spans="1:224" x14ac:dyDescent="0.3">
      <c r="A972" s="64">
        <v>41816</v>
      </c>
      <c r="B972" s="135">
        <v>3724</v>
      </c>
      <c r="C972" s="40">
        <f t="shared" si="99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2">
        <v>3357.98</v>
      </c>
      <c r="U972" s="3">
        <v>2712.86</v>
      </c>
      <c r="AJ972" s="2">
        <f t="shared" si="100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G972" s="12">
        <f t="shared" si="96"/>
        <v>4882.84</v>
      </c>
      <c r="HH972" s="2">
        <f t="shared" si="97"/>
        <v>3238.48</v>
      </c>
      <c r="HI972" s="3">
        <f t="shared" si="98"/>
        <v>3161.08</v>
      </c>
      <c r="HP972" s="197"/>
    </row>
    <row r="973" spans="1:224" x14ac:dyDescent="0.3">
      <c r="A973" s="64">
        <v>41817</v>
      </c>
      <c r="B973" s="135">
        <v>3726</v>
      </c>
      <c r="C973" s="40">
        <f t="shared" si="99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2">
        <v>3342.87</v>
      </c>
      <c r="U973" s="3">
        <v>2699.41</v>
      </c>
      <c r="AJ973" s="2">
        <f t="shared" si="100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G973" s="12">
        <f t="shared" ref="HG973:HG1036" si="101">J973+230</f>
        <v>4863.3999999999996</v>
      </c>
      <c r="HH973" s="2">
        <f t="shared" si="97"/>
        <v>3240.52</v>
      </c>
      <c r="HI973" s="3">
        <f t="shared" si="98"/>
        <v>3162.92</v>
      </c>
      <c r="HP973" s="197"/>
    </row>
    <row r="974" spans="1:224" x14ac:dyDescent="0.3">
      <c r="A974" s="64">
        <v>41820</v>
      </c>
      <c r="B974" s="135">
        <v>3733</v>
      </c>
      <c r="C974" s="40">
        <f t="shared" si="99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2">
        <v>3371.71</v>
      </c>
      <c r="U974" s="3">
        <v>2726.19</v>
      </c>
      <c r="AJ974" s="2">
        <f t="shared" si="100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G974" s="12">
        <f t="shared" si="101"/>
        <v>4833.1499999999996</v>
      </c>
      <c r="HH974" s="2">
        <f t="shared" ref="HH974:HH1040" si="102">B974*1.02-560</f>
        <v>3247.66</v>
      </c>
      <c r="HI974" s="3">
        <f t="shared" ref="HI974:HI1040" si="103">B974*0.92-265</f>
        <v>3169.36</v>
      </c>
      <c r="HP974" s="197"/>
    </row>
    <row r="975" spans="1:224" x14ac:dyDescent="0.3">
      <c r="A975" s="64">
        <v>41821</v>
      </c>
      <c r="B975" s="135">
        <v>3715</v>
      </c>
      <c r="C975" s="40">
        <f t="shared" si="99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2">
        <v>3391.55</v>
      </c>
      <c r="U975" s="3">
        <v>2744.96</v>
      </c>
      <c r="AJ975" s="2">
        <f t="shared" si="100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G975" s="12">
        <f t="shared" si="101"/>
        <v>4737.22</v>
      </c>
      <c r="HH975" s="2">
        <f t="shared" si="102"/>
        <v>3229.3</v>
      </c>
      <c r="HI975" s="3">
        <f t="shared" si="103"/>
        <v>3152.8</v>
      </c>
      <c r="HP975" s="197"/>
    </row>
    <row r="976" spans="1:224" x14ac:dyDescent="0.3">
      <c r="A976" s="64">
        <v>41822</v>
      </c>
      <c r="B976" s="135">
        <v>3765</v>
      </c>
      <c r="C976" s="40">
        <f t="shared" si="99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2">
        <v>3369.58</v>
      </c>
      <c r="U976" s="3">
        <v>2720.97</v>
      </c>
      <c r="AJ976" s="2">
        <f t="shared" si="100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G976" s="12">
        <f t="shared" si="101"/>
        <v>4601.1400000000003</v>
      </c>
      <c r="HH976" s="2">
        <f t="shared" si="102"/>
        <v>3280.3</v>
      </c>
      <c r="HI976" s="3">
        <f t="shared" si="103"/>
        <v>3198.8</v>
      </c>
      <c r="HP976" s="197"/>
    </row>
    <row r="977" spans="1:224" x14ac:dyDescent="0.3">
      <c r="A977" s="64">
        <v>41823</v>
      </c>
      <c r="B977" s="135">
        <v>3790</v>
      </c>
      <c r="C977" s="40">
        <f t="shared" si="99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2">
        <v>3350.93</v>
      </c>
      <c r="U977" s="3">
        <v>2702.14</v>
      </c>
      <c r="AJ977" s="2">
        <f t="shared" si="100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G977" s="12">
        <f t="shared" si="101"/>
        <v>4539.7700000000004</v>
      </c>
      <c r="HH977" s="2">
        <f t="shared" si="102"/>
        <v>3305.8</v>
      </c>
      <c r="HI977" s="3">
        <f t="shared" si="103"/>
        <v>3221.8</v>
      </c>
      <c r="HP977" s="197"/>
    </row>
    <row r="978" spans="1:224" x14ac:dyDescent="0.3">
      <c r="A978" s="64">
        <v>41824</v>
      </c>
      <c r="B978" s="135">
        <v>3810</v>
      </c>
      <c r="C978" s="40">
        <f t="shared" si="99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2">
        <v>3353.91</v>
      </c>
      <c r="U978" s="3">
        <v>2704.79</v>
      </c>
      <c r="AJ978" s="2">
        <f t="shared" si="100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G978" s="12">
        <f t="shared" si="101"/>
        <v>4489.12</v>
      </c>
      <c r="HH978" s="2">
        <f t="shared" si="102"/>
        <v>3326.2000000000003</v>
      </c>
      <c r="HI978" s="3">
        <f t="shared" si="103"/>
        <v>3240.2000000000003</v>
      </c>
      <c r="HP978" s="197"/>
    </row>
    <row r="979" spans="1:224" x14ac:dyDescent="0.3">
      <c r="A979" s="64">
        <v>41827</v>
      </c>
      <c r="B979" s="135">
        <v>3860</v>
      </c>
      <c r="C979" s="40">
        <f t="shared" si="99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2">
        <v>3346.04</v>
      </c>
      <c r="U979" s="3">
        <v>2696.67</v>
      </c>
      <c r="AJ979" s="2">
        <f t="shared" si="100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G979" s="12">
        <f t="shared" si="101"/>
        <v>4492.59</v>
      </c>
      <c r="HH979" s="2">
        <f t="shared" si="102"/>
        <v>3377.2000000000003</v>
      </c>
      <c r="HI979" s="3">
        <f t="shared" si="103"/>
        <v>3286.2000000000003</v>
      </c>
      <c r="HP979" s="197"/>
    </row>
    <row r="980" spans="1:224" x14ac:dyDescent="0.3">
      <c r="A980" s="64">
        <v>41828</v>
      </c>
      <c r="B980" s="135">
        <v>3858</v>
      </c>
      <c r="C980" s="40">
        <f t="shared" si="99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2">
        <v>3300.75</v>
      </c>
      <c r="U980" s="3">
        <v>2654.17</v>
      </c>
      <c r="AJ980" s="2">
        <f t="shared" si="100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G980" s="12">
        <f t="shared" si="101"/>
        <v>4410.97</v>
      </c>
      <c r="HH980" s="2">
        <f t="shared" si="102"/>
        <v>3375.16</v>
      </c>
      <c r="HI980" s="3">
        <f t="shared" si="103"/>
        <v>3284.36</v>
      </c>
      <c r="HP980" s="197"/>
    </row>
    <row r="981" spans="1:224" x14ac:dyDescent="0.3">
      <c r="A981" s="64">
        <v>41829</v>
      </c>
      <c r="B981" s="135">
        <v>3784</v>
      </c>
      <c r="C981" s="40">
        <f t="shared" si="99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2">
        <v>3311.51</v>
      </c>
      <c r="U981" s="3">
        <v>2664.86</v>
      </c>
      <c r="AJ981" s="2">
        <f t="shared" si="100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G981" s="12">
        <f t="shared" si="101"/>
        <v>4410.97</v>
      </c>
      <c r="HH981" s="2">
        <f t="shared" si="102"/>
        <v>3299.6800000000003</v>
      </c>
      <c r="HI981" s="3">
        <f t="shared" si="103"/>
        <v>3216.28</v>
      </c>
      <c r="HP981" s="197"/>
    </row>
    <row r="982" spans="1:224" x14ac:dyDescent="0.3">
      <c r="A982" s="64">
        <v>41830</v>
      </c>
      <c r="B982" s="135">
        <v>3729</v>
      </c>
      <c r="C982" s="40">
        <f t="shared" si="99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2">
        <v>3292.92</v>
      </c>
      <c r="U982" s="3">
        <v>2646.09</v>
      </c>
      <c r="AJ982" s="2">
        <f t="shared" si="100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G982" s="12">
        <f t="shared" si="101"/>
        <v>4414.3999999999996</v>
      </c>
      <c r="HH982" s="2">
        <f t="shared" si="102"/>
        <v>3243.58</v>
      </c>
      <c r="HI982" s="3">
        <f t="shared" si="103"/>
        <v>3165.6800000000003</v>
      </c>
      <c r="HP982" s="197"/>
    </row>
    <row r="983" spans="1:224" x14ac:dyDescent="0.3">
      <c r="A983" s="64">
        <v>41831</v>
      </c>
      <c r="B983" s="135">
        <v>3750</v>
      </c>
      <c r="C983" s="40">
        <f t="shared" si="99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2">
        <v>3301.74</v>
      </c>
      <c r="U983" s="3">
        <v>2653.92</v>
      </c>
      <c r="AJ983" s="2">
        <f t="shared" si="100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G983" s="12">
        <f t="shared" si="101"/>
        <v>4403.0600000000004</v>
      </c>
      <c r="HH983" s="2">
        <f t="shared" si="102"/>
        <v>3265</v>
      </c>
      <c r="HI983" s="3">
        <f t="shared" si="103"/>
        <v>3185</v>
      </c>
      <c r="HP983" s="197"/>
    </row>
    <row r="984" spans="1:224" x14ac:dyDescent="0.3">
      <c r="A984" s="64">
        <v>41834</v>
      </c>
      <c r="B984" s="135">
        <v>3680</v>
      </c>
      <c r="C984" s="40">
        <f t="shared" si="99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2">
        <v>3289.98</v>
      </c>
      <c r="U984" s="3">
        <v>2643.48</v>
      </c>
      <c r="AJ984" s="2">
        <f t="shared" si="100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G984" s="12">
        <f t="shared" si="101"/>
        <v>4303.32</v>
      </c>
      <c r="HH984" s="2">
        <f t="shared" si="102"/>
        <v>3193.6</v>
      </c>
      <c r="HI984" s="3">
        <f t="shared" si="103"/>
        <v>3120.6000000000004</v>
      </c>
      <c r="HP984" s="197"/>
    </row>
    <row r="985" spans="1:224" x14ac:dyDescent="0.3">
      <c r="A985" s="64">
        <v>41835</v>
      </c>
      <c r="B985" s="135">
        <v>3688</v>
      </c>
      <c r="C985" s="40">
        <f t="shared" si="99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2">
        <v>3266.42</v>
      </c>
      <c r="U985" s="3">
        <v>2619.15</v>
      </c>
      <c r="AJ985" s="2">
        <f t="shared" si="100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G985" s="12">
        <f t="shared" si="101"/>
        <v>4313.29</v>
      </c>
      <c r="HH985" s="2">
        <f t="shared" si="102"/>
        <v>3201.76</v>
      </c>
      <c r="HI985" s="3">
        <f t="shared" si="103"/>
        <v>3127.96</v>
      </c>
      <c r="HP985" s="197"/>
    </row>
    <row r="986" spans="1:224" x14ac:dyDescent="0.3">
      <c r="A986" s="64">
        <v>41836</v>
      </c>
      <c r="B986" s="135">
        <v>3660</v>
      </c>
      <c r="C986" s="40">
        <f t="shared" si="99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00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G986" s="12">
        <f t="shared" si="101"/>
        <v>4300</v>
      </c>
      <c r="HH986" s="2">
        <f t="shared" si="102"/>
        <v>3173.2000000000003</v>
      </c>
      <c r="HI986" s="3">
        <f t="shared" si="103"/>
        <v>3102.2000000000003</v>
      </c>
      <c r="HP986" s="197"/>
    </row>
    <row r="987" spans="1:224" x14ac:dyDescent="0.3">
      <c r="A987" s="64">
        <v>41837</v>
      </c>
      <c r="B987" s="135">
        <v>3700</v>
      </c>
      <c r="C987" s="40">
        <f t="shared" si="99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2">
        <v>3234.03</v>
      </c>
      <c r="U987" s="3">
        <v>2597.71</v>
      </c>
      <c r="AJ987" s="2">
        <f t="shared" si="100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G987" s="12">
        <f t="shared" si="101"/>
        <v>4313.29</v>
      </c>
      <c r="HH987" s="2">
        <f t="shared" si="102"/>
        <v>3214</v>
      </c>
      <c r="HI987" s="3">
        <f t="shared" si="103"/>
        <v>3139</v>
      </c>
      <c r="HP987" s="197"/>
    </row>
    <row r="988" spans="1:224" x14ac:dyDescent="0.3">
      <c r="A988" s="64">
        <v>41838</v>
      </c>
      <c r="B988" s="135">
        <v>3695</v>
      </c>
      <c r="C988" s="40">
        <f t="shared" si="99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2">
        <v>3256.77</v>
      </c>
      <c r="U988" s="3">
        <v>2622.39</v>
      </c>
      <c r="AJ988" s="2">
        <f t="shared" si="100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G988" s="12">
        <f t="shared" si="101"/>
        <v>4290.0300000000007</v>
      </c>
      <c r="HH988" s="2">
        <f t="shared" si="102"/>
        <v>3208.9</v>
      </c>
      <c r="HI988" s="3">
        <f t="shared" si="103"/>
        <v>3134.4</v>
      </c>
      <c r="HP988" s="197"/>
    </row>
    <row r="989" spans="1:224" x14ac:dyDescent="0.3">
      <c r="A989" s="64">
        <v>41841</v>
      </c>
      <c r="B989" s="135">
        <v>3668</v>
      </c>
      <c r="C989" s="40">
        <f t="shared" si="99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00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G989" s="12">
        <f t="shared" si="101"/>
        <v>4280.0599999999995</v>
      </c>
      <c r="HH989" s="2">
        <f t="shared" si="102"/>
        <v>3181.36</v>
      </c>
      <c r="HI989" s="3">
        <f t="shared" si="103"/>
        <v>3109.56</v>
      </c>
      <c r="HP989" s="197"/>
    </row>
    <row r="990" spans="1:224" x14ac:dyDescent="0.3">
      <c r="A990" s="64">
        <v>41842</v>
      </c>
      <c r="B990" s="135">
        <v>3640</v>
      </c>
      <c r="C990" s="40">
        <f t="shared" ref="C990:C1053" si="104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2">
        <v>3169.54</v>
      </c>
      <c r="U990" s="3">
        <v>2538.17</v>
      </c>
      <c r="AJ990" s="2">
        <f t="shared" si="100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G990" s="12">
        <f t="shared" si="101"/>
        <v>4103.7800000000007</v>
      </c>
      <c r="HH990" s="2">
        <f t="shared" si="102"/>
        <v>3152.8</v>
      </c>
      <c r="HI990" s="3">
        <f t="shared" si="103"/>
        <v>3083.8</v>
      </c>
      <c r="HP990" s="197"/>
    </row>
    <row r="991" spans="1:224" x14ac:dyDescent="0.3">
      <c r="A991" s="64">
        <v>41843</v>
      </c>
      <c r="B991" s="135">
        <v>3600</v>
      </c>
      <c r="C991" s="40">
        <f t="shared" si="104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00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G991" s="12">
        <f t="shared" si="101"/>
        <v>4091.09</v>
      </c>
      <c r="HH991" s="2">
        <f t="shared" si="102"/>
        <v>3112</v>
      </c>
      <c r="HI991" s="3">
        <f t="shared" si="103"/>
        <v>3047</v>
      </c>
      <c r="HP991" s="197"/>
    </row>
    <row r="992" spans="1:224" x14ac:dyDescent="0.3">
      <c r="A992" s="64">
        <v>41844</v>
      </c>
      <c r="B992" s="135">
        <v>3628</v>
      </c>
      <c r="C992" s="40">
        <f t="shared" si="104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2">
        <v>3192.81</v>
      </c>
      <c r="U992" s="3">
        <v>2562.17</v>
      </c>
      <c r="AJ992" s="2">
        <f t="shared" si="100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G992" s="12">
        <f t="shared" si="101"/>
        <v>4094.27</v>
      </c>
      <c r="HH992" s="2">
        <f t="shared" si="102"/>
        <v>3140.56</v>
      </c>
      <c r="HI992" s="3">
        <f t="shared" si="103"/>
        <v>3072.76</v>
      </c>
      <c r="HP992" s="197"/>
    </row>
    <row r="993" spans="1:224" x14ac:dyDescent="0.3">
      <c r="A993" s="64">
        <v>41845</v>
      </c>
      <c r="B993" s="135">
        <v>3636</v>
      </c>
      <c r="C993" s="40">
        <f t="shared" si="104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2">
        <v>3234.11</v>
      </c>
      <c r="U993" s="3">
        <v>2583.39</v>
      </c>
      <c r="AJ993" s="2">
        <f t="shared" si="100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G993" s="12">
        <f t="shared" si="101"/>
        <v>4071</v>
      </c>
      <c r="HH993" s="2">
        <f t="shared" si="102"/>
        <v>3148.7200000000003</v>
      </c>
      <c r="HI993" s="3">
        <f t="shared" si="103"/>
        <v>3080.1200000000003</v>
      </c>
      <c r="HP993" s="197"/>
    </row>
    <row r="994" spans="1:224" x14ac:dyDescent="0.3">
      <c r="A994" s="64">
        <v>41848</v>
      </c>
      <c r="B994" s="135">
        <v>3636</v>
      </c>
      <c r="C994" s="40">
        <f t="shared" si="104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00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G994" s="12">
        <f t="shared" si="101"/>
        <v>4096.3</v>
      </c>
      <c r="HH994" s="2">
        <f t="shared" si="102"/>
        <v>3148.7200000000003</v>
      </c>
      <c r="HI994" s="3">
        <f t="shared" si="103"/>
        <v>3080.1200000000003</v>
      </c>
      <c r="HP994" s="197"/>
    </row>
    <row r="995" spans="1:224" x14ac:dyDescent="0.3">
      <c r="A995" s="64">
        <v>41849</v>
      </c>
      <c r="B995" s="135">
        <v>3665</v>
      </c>
      <c r="C995" s="40">
        <f t="shared" si="104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2">
        <v>3231.49</v>
      </c>
      <c r="U995" s="3">
        <v>2577.59</v>
      </c>
      <c r="AJ995" s="2">
        <f t="shared" si="100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G995" s="12">
        <f t="shared" si="101"/>
        <v>4102.62</v>
      </c>
      <c r="HH995" s="2">
        <f t="shared" si="102"/>
        <v>3178.3</v>
      </c>
      <c r="HI995" s="3">
        <f t="shared" si="103"/>
        <v>3106.8</v>
      </c>
      <c r="HP995" s="197"/>
    </row>
    <row r="996" spans="1:224" x14ac:dyDescent="0.3">
      <c r="A996" s="64">
        <v>41850</v>
      </c>
      <c r="B996" s="135">
        <v>3663</v>
      </c>
      <c r="C996" s="40">
        <f t="shared" si="104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2">
        <v>3211.76</v>
      </c>
      <c r="U996" s="3">
        <v>2555.4299999999998</v>
      </c>
      <c r="AJ996" s="2">
        <f t="shared" si="100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G996" s="12">
        <f t="shared" si="101"/>
        <v>4127.92</v>
      </c>
      <c r="HH996" s="2">
        <f t="shared" si="102"/>
        <v>3176.26</v>
      </c>
      <c r="HI996" s="3">
        <f t="shared" si="103"/>
        <v>3104.96</v>
      </c>
      <c r="HP996" s="197"/>
    </row>
    <row r="997" spans="1:224" x14ac:dyDescent="0.3">
      <c r="A997" s="64">
        <v>41851</v>
      </c>
      <c r="B997" s="135">
        <v>3676</v>
      </c>
      <c r="C997" s="40">
        <f t="shared" si="104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00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G997" s="12">
        <f t="shared" si="101"/>
        <v>4140.57</v>
      </c>
      <c r="HH997" s="2">
        <f t="shared" si="102"/>
        <v>3189.52</v>
      </c>
      <c r="HI997" s="3">
        <f t="shared" si="103"/>
        <v>3116.92</v>
      </c>
      <c r="HP997" s="197"/>
    </row>
    <row r="998" spans="1:224" x14ac:dyDescent="0.3">
      <c r="A998" s="64">
        <v>41852</v>
      </c>
      <c r="B998" s="135">
        <v>3633</v>
      </c>
      <c r="C998" s="40">
        <f t="shared" si="104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00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G998" s="12">
        <f t="shared" si="101"/>
        <v>3909.86</v>
      </c>
      <c r="HH998" s="2">
        <f t="shared" si="102"/>
        <v>3145.66</v>
      </c>
      <c r="HI998" s="3">
        <f t="shared" si="103"/>
        <v>3077.36</v>
      </c>
      <c r="HP998" s="197"/>
    </row>
    <row r="999" spans="1:224" x14ac:dyDescent="0.3">
      <c r="A999" s="64">
        <v>41855</v>
      </c>
      <c r="B999" s="135">
        <v>3660</v>
      </c>
      <c r="C999" s="40">
        <f t="shared" si="104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2">
        <v>3176.65</v>
      </c>
      <c r="U999" s="3">
        <v>2520.89</v>
      </c>
      <c r="AJ999" s="2">
        <f t="shared" si="100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G999" s="12">
        <f t="shared" si="101"/>
        <v>3909.86</v>
      </c>
      <c r="HH999" s="2">
        <f t="shared" si="102"/>
        <v>3173.2000000000003</v>
      </c>
      <c r="HI999" s="3">
        <f t="shared" si="103"/>
        <v>3102.2000000000003</v>
      </c>
      <c r="HP999" s="197"/>
    </row>
    <row r="1000" spans="1:224" x14ac:dyDescent="0.3">
      <c r="A1000" s="64">
        <v>41856</v>
      </c>
      <c r="B1000" s="135">
        <v>3666</v>
      </c>
      <c r="C1000" s="40">
        <f t="shared" si="104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2">
        <v>3223.88</v>
      </c>
      <c r="U1000" s="3">
        <v>2564.91</v>
      </c>
      <c r="AJ1000" s="2">
        <f t="shared" si="100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G1000" s="12">
        <f t="shared" si="101"/>
        <v>4044.86</v>
      </c>
      <c r="HH1000" s="2">
        <f t="shared" si="102"/>
        <v>3179.32</v>
      </c>
      <c r="HI1000" s="3">
        <f t="shared" si="103"/>
        <v>3107.7200000000003</v>
      </c>
      <c r="HP1000" s="197"/>
    </row>
    <row r="1001" spans="1:224" x14ac:dyDescent="0.3">
      <c r="A1001" s="64">
        <v>41857</v>
      </c>
      <c r="B1001" s="135">
        <v>3666</v>
      </c>
      <c r="C1001" s="40">
        <f t="shared" si="104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2">
        <v>3253.5</v>
      </c>
      <c r="U1001" s="3">
        <v>2594.64</v>
      </c>
      <c r="AJ1001" s="2">
        <f t="shared" si="100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G1001" s="12">
        <f t="shared" si="101"/>
        <v>4041.8</v>
      </c>
      <c r="HH1001" s="2">
        <f t="shared" si="102"/>
        <v>3179.32</v>
      </c>
      <c r="HI1001" s="3">
        <f t="shared" si="103"/>
        <v>3107.7200000000003</v>
      </c>
      <c r="HP1001" s="197"/>
    </row>
    <row r="1002" spans="1:224" x14ac:dyDescent="0.3">
      <c r="A1002" s="64">
        <v>41858</v>
      </c>
      <c r="B1002" s="135">
        <v>3700</v>
      </c>
      <c r="C1002" s="40">
        <f t="shared" si="104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2">
        <v>3267.95</v>
      </c>
      <c r="U1002" s="3">
        <v>2607.39</v>
      </c>
      <c r="AJ1002" s="2">
        <f t="shared" si="100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G1002" s="12">
        <f t="shared" si="101"/>
        <v>4002.73</v>
      </c>
      <c r="HH1002" s="2">
        <f t="shared" si="102"/>
        <v>3214</v>
      </c>
      <c r="HI1002" s="3">
        <f t="shared" si="103"/>
        <v>3139</v>
      </c>
      <c r="HP1002" s="197"/>
    </row>
    <row r="1003" spans="1:224" x14ac:dyDescent="0.3">
      <c r="A1003" s="64">
        <v>41859</v>
      </c>
      <c r="B1003" s="135">
        <v>3725</v>
      </c>
      <c r="C1003" s="40">
        <f t="shared" si="104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00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G1003" s="12">
        <f t="shared" si="101"/>
        <v>4115.2700000000004</v>
      </c>
      <c r="HH1003" s="2">
        <f t="shared" si="102"/>
        <v>3239.5</v>
      </c>
      <c r="HI1003" s="3">
        <f t="shared" si="103"/>
        <v>3162</v>
      </c>
      <c r="HP1003" s="197"/>
    </row>
    <row r="1004" spans="1:224" x14ac:dyDescent="0.3">
      <c r="A1004" s="64">
        <v>41862</v>
      </c>
      <c r="B1004" s="135">
        <v>3725</v>
      </c>
      <c r="C1004" s="40">
        <f t="shared" si="104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2">
        <v>3195.28</v>
      </c>
      <c r="U1004" s="3">
        <v>2550.37</v>
      </c>
      <c r="AJ1004" s="2">
        <f t="shared" si="100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G1004" s="12">
        <f t="shared" si="101"/>
        <v>4121.6000000000004</v>
      </c>
      <c r="HH1004" s="2">
        <f t="shared" si="102"/>
        <v>3239.5</v>
      </c>
      <c r="HI1004" s="3">
        <f t="shared" si="103"/>
        <v>3162</v>
      </c>
      <c r="HP1004" s="197"/>
    </row>
    <row r="1005" spans="1:224" x14ac:dyDescent="0.3">
      <c r="A1005" s="64">
        <v>41863</v>
      </c>
      <c r="B1005" s="135">
        <v>3723</v>
      </c>
      <c r="C1005" s="40">
        <f t="shared" si="104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2">
        <v>3157.42</v>
      </c>
      <c r="U1005" s="3">
        <v>2513.39</v>
      </c>
      <c r="AJ1005" s="2">
        <f t="shared" si="100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G1005" s="12">
        <f t="shared" si="101"/>
        <v>4061.7</v>
      </c>
      <c r="HH1005" s="2">
        <f t="shared" si="102"/>
        <v>3237.46</v>
      </c>
      <c r="HI1005" s="3">
        <f t="shared" si="103"/>
        <v>3160.1600000000003</v>
      </c>
      <c r="HP1005" s="197"/>
    </row>
    <row r="1006" spans="1:224" x14ac:dyDescent="0.3">
      <c r="A1006" s="64">
        <v>41864</v>
      </c>
      <c r="B1006" s="135">
        <v>3710</v>
      </c>
      <c r="C1006" s="40">
        <f t="shared" si="104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2">
        <v>3111.28</v>
      </c>
      <c r="U1006" s="3">
        <v>2469.12</v>
      </c>
      <c r="AJ1006" s="2">
        <f t="shared" si="100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G1006" s="12">
        <f t="shared" si="101"/>
        <v>4046.14</v>
      </c>
      <c r="HH1006" s="2">
        <f t="shared" si="102"/>
        <v>3224.2000000000003</v>
      </c>
      <c r="HI1006" s="3">
        <f t="shared" si="103"/>
        <v>3148.2000000000003</v>
      </c>
      <c r="HP1006" s="197"/>
    </row>
    <row r="1007" spans="1:224" x14ac:dyDescent="0.3">
      <c r="A1007" s="64">
        <v>41865</v>
      </c>
      <c r="B1007" s="135">
        <v>3710</v>
      </c>
      <c r="C1007" s="40">
        <f t="shared" si="104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2">
        <v>3110.7</v>
      </c>
      <c r="U1007" s="3">
        <v>2469.79</v>
      </c>
      <c r="AJ1007" s="2">
        <f t="shared" si="100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G1007" s="12">
        <f t="shared" si="101"/>
        <v>4033.69</v>
      </c>
      <c r="HH1007" s="2">
        <f t="shared" si="102"/>
        <v>3224.2000000000003</v>
      </c>
      <c r="HI1007" s="3">
        <f t="shared" si="103"/>
        <v>3148.2000000000003</v>
      </c>
      <c r="HP1007" s="197"/>
    </row>
    <row r="1008" spans="1:224" x14ac:dyDescent="0.3">
      <c r="A1008" s="64">
        <v>41866</v>
      </c>
      <c r="B1008" s="135">
        <v>3710</v>
      </c>
      <c r="C1008" s="40">
        <f t="shared" si="104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2">
        <v>3108.48</v>
      </c>
      <c r="U1008" s="3">
        <v>2466.65</v>
      </c>
      <c r="AJ1008" s="2">
        <f t="shared" si="100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G1008" s="12">
        <f t="shared" si="101"/>
        <v>4043.03</v>
      </c>
      <c r="HH1008" s="2">
        <f t="shared" si="102"/>
        <v>3224.2000000000003</v>
      </c>
      <c r="HI1008" s="3">
        <f t="shared" si="103"/>
        <v>3148.2000000000003</v>
      </c>
      <c r="HP1008" s="197"/>
    </row>
    <row r="1009" spans="1:224" x14ac:dyDescent="0.3">
      <c r="A1009" s="64">
        <v>41869</v>
      </c>
      <c r="B1009" s="135">
        <v>3700</v>
      </c>
      <c r="C1009" s="40">
        <f t="shared" si="104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2">
        <v>3141.06</v>
      </c>
      <c r="U1009" s="3">
        <v>2497.77</v>
      </c>
      <c r="AJ1009" s="2">
        <f t="shared" si="100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G1009" s="12">
        <f t="shared" si="101"/>
        <v>4055.48</v>
      </c>
      <c r="HH1009" s="2">
        <f t="shared" si="102"/>
        <v>3214</v>
      </c>
      <c r="HI1009" s="3">
        <f t="shared" si="103"/>
        <v>3139</v>
      </c>
      <c r="HP1009" s="197"/>
    </row>
    <row r="1010" spans="1:224" x14ac:dyDescent="0.3">
      <c r="A1010" s="64">
        <v>41870</v>
      </c>
      <c r="B1010" s="135">
        <v>3690</v>
      </c>
      <c r="C1010" s="40">
        <f t="shared" si="104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2">
        <v>3136.47</v>
      </c>
      <c r="U1010" s="3">
        <v>2491.35</v>
      </c>
      <c r="AJ1010" s="2">
        <f t="shared" si="100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G1010" s="12">
        <f t="shared" si="101"/>
        <v>4074.15</v>
      </c>
      <c r="HH1010" s="2">
        <f t="shared" si="102"/>
        <v>3203.8</v>
      </c>
      <c r="HI1010" s="3">
        <f t="shared" si="103"/>
        <v>3129.8</v>
      </c>
      <c r="HP1010" s="197"/>
    </row>
    <row r="1011" spans="1:224" x14ac:dyDescent="0.3">
      <c r="A1011" s="64">
        <v>41871</v>
      </c>
      <c r="B1011" s="135">
        <v>3677</v>
      </c>
      <c r="C1011" s="40">
        <f t="shared" si="104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00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G1011" s="12">
        <f t="shared" si="101"/>
        <v>4117.57</v>
      </c>
      <c r="HH1011" s="2">
        <f t="shared" si="102"/>
        <v>3190.54</v>
      </c>
      <c r="HI1011" s="3">
        <f t="shared" si="103"/>
        <v>3117.84</v>
      </c>
      <c r="HP1011" s="197"/>
    </row>
    <row r="1012" spans="1:224" x14ac:dyDescent="0.3">
      <c r="A1012" s="64">
        <v>41872</v>
      </c>
      <c r="B1012" s="135">
        <v>3700</v>
      </c>
      <c r="C1012" s="40">
        <f t="shared" si="104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2">
        <v>3154.69</v>
      </c>
      <c r="U1012" s="3">
        <v>2485.59</v>
      </c>
      <c r="AJ1012" s="2">
        <f t="shared" si="100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G1012" s="12">
        <f t="shared" si="101"/>
        <v>4108.2299999999996</v>
      </c>
      <c r="HH1012" s="2">
        <f t="shared" si="102"/>
        <v>3214</v>
      </c>
      <c r="HI1012" s="3">
        <f t="shared" si="103"/>
        <v>3139</v>
      </c>
      <c r="HP1012" s="197"/>
    </row>
    <row r="1013" spans="1:224" x14ac:dyDescent="0.3">
      <c r="A1013" s="64">
        <v>41873</v>
      </c>
      <c r="B1013" s="135">
        <v>3700</v>
      </c>
      <c r="C1013" s="40">
        <f t="shared" si="104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00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G1013" s="12">
        <f t="shared" si="101"/>
        <v>4111.34</v>
      </c>
      <c r="HH1013" s="2">
        <f t="shared" si="102"/>
        <v>3214</v>
      </c>
      <c r="HI1013" s="3">
        <f t="shared" si="103"/>
        <v>3139</v>
      </c>
      <c r="HP1013" s="197"/>
    </row>
    <row r="1014" spans="1:224" x14ac:dyDescent="0.3">
      <c r="A1014" s="64">
        <v>41876</v>
      </c>
      <c r="B1014" s="135">
        <v>3715</v>
      </c>
      <c r="C1014" s="40">
        <f t="shared" si="104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2">
        <v>3154.69</v>
      </c>
      <c r="U1014" s="3">
        <v>2485.59</v>
      </c>
      <c r="AJ1014" s="2">
        <f t="shared" si="100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G1014" s="12">
        <f t="shared" si="101"/>
        <v>4108.2299999999996</v>
      </c>
      <c r="HH1014" s="2">
        <f t="shared" si="102"/>
        <v>3229.3</v>
      </c>
      <c r="HI1014" s="3">
        <f t="shared" si="103"/>
        <v>3152.8</v>
      </c>
      <c r="HP1014" s="197"/>
    </row>
    <row r="1015" spans="1:224" x14ac:dyDescent="0.3">
      <c r="A1015" s="64">
        <v>41877</v>
      </c>
      <c r="B1015" s="135">
        <v>3705</v>
      </c>
      <c r="C1015" s="40">
        <f t="shared" si="104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2">
        <v>3157</v>
      </c>
      <c r="U1015" s="3">
        <v>2488.88</v>
      </c>
      <c r="AJ1015" s="2">
        <f t="shared" si="100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G1015" s="12">
        <f t="shared" si="101"/>
        <v>4098.8899999999994</v>
      </c>
      <c r="HH1015" s="2">
        <f t="shared" si="102"/>
        <v>3219.1</v>
      </c>
      <c r="HI1015" s="3">
        <f t="shared" si="103"/>
        <v>3143.6000000000004</v>
      </c>
      <c r="HP1015" s="197"/>
    </row>
    <row r="1016" spans="1:224" x14ac:dyDescent="0.3">
      <c r="A1016" s="64">
        <v>41878</v>
      </c>
      <c r="B1016" s="135">
        <v>3710</v>
      </c>
      <c r="C1016" s="40">
        <f t="shared" si="104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2">
        <v>3151.36</v>
      </c>
      <c r="U1016" s="3">
        <v>2483.94</v>
      </c>
      <c r="AJ1016" s="2">
        <f t="shared" si="100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G1016" s="12">
        <f t="shared" si="101"/>
        <v>4092.66</v>
      </c>
      <c r="HH1016" s="2">
        <f t="shared" si="102"/>
        <v>3224.2000000000003</v>
      </c>
      <c r="HI1016" s="3">
        <f t="shared" si="103"/>
        <v>3148.2000000000003</v>
      </c>
      <c r="HP1016" s="197"/>
    </row>
    <row r="1017" spans="1:224" x14ac:dyDescent="0.3">
      <c r="A1017" s="64">
        <v>41879</v>
      </c>
      <c r="B1017" s="135">
        <v>3718</v>
      </c>
      <c r="C1017" s="40">
        <f t="shared" si="104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00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G1017" s="12">
        <f t="shared" si="101"/>
        <v>4089.55</v>
      </c>
      <c r="HH1017" s="2">
        <f t="shared" si="102"/>
        <v>3232.36</v>
      </c>
      <c r="HI1017" s="3">
        <f t="shared" si="103"/>
        <v>3155.56</v>
      </c>
      <c r="HP1017" s="197"/>
    </row>
    <row r="1018" spans="1:224" x14ac:dyDescent="0.3">
      <c r="A1018" s="64">
        <v>41880</v>
      </c>
      <c r="B1018" s="135">
        <v>3711</v>
      </c>
      <c r="C1018" s="40">
        <f t="shared" si="104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00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G1018" s="12">
        <f t="shared" si="101"/>
        <v>4095.77</v>
      </c>
      <c r="HH1018" s="2">
        <f t="shared" si="102"/>
        <v>3225.2200000000003</v>
      </c>
      <c r="HI1018" s="3">
        <f t="shared" si="103"/>
        <v>3149.1200000000003</v>
      </c>
      <c r="HP1018" s="197"/>
    </row>
    <row r="1019" spans="1:224" x14ac:dyDescent="0.3">
      <c r="A1019" s="64">
        <v>41883</v>
      </c>
      <c r="B1019" s="135">
        <v>3750</v>
      </c>
      <c r="C1019" s="40">
        <f t="shared" si="104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00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G1019" s="12">
        <f t="shared" si="101"/>
        <v>4111.34</v>
      </c>
      <c r="HH1019" s="2">
        <f t="shared" si="102"/>
        <v>3265</v>
      </c>
      <c r="HI1019" s="3">
        <f t="shared" si="103"/>
        <v>3185</v>
      </c>
      <c r="HP1019" s="197"/>
    </row>
    <row r="1020" spans="1:224" x14ac:dyDescent="0.3">
      <c r="A1020" s="64">
        <v>41884</v>
      </c>
      <c r="B1020" s="135">
        <v>3768</v>
      </c>
      <c r="C1020" s="40">
        <f t="shared" si="104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00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G1020" s="12">
        <f t="shared" si="101"/>
        <v>4117.57</v>
      </c>
      <c r="HH1020" s="2">
        <f t="shared" si="102"/>
        <v>3283.36</v>
      </c>
      <c r="HI1020" s="3">
        <f t="shared" si="103"/>
        <v>3201.56</v>
      </c>
      <c r="HP1020" s="197"/>
    </row>
    <row r="1021" spans="1:224" x14ac:dyDescent="0.3">
      <c r="A1021" s="64">
        <v>41885</v>
      </c>
      <c r="B1021" s="135">
        <v>3745</v>
      </c>
      <c r="C1021" s="40">
        <f t="shared" si="104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00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G1021" s="12">
        <f t="shared" si="101"/>
        <v>4102</v>
      </c>
      <c r="HH1021" s="2">
        <f t="shared" si="102"/>
        <v>3259.9</v>
      </c>
      <c r="HI1021" s="3">
        <f t="shared" si="103"/>
        <v>3180.4</v>
      </c>
      <c r="HP1021" s="197"/>
    </row>
    <row r="1022" spans="1:224" x14ac:dyDescent="0.3">
      <c r="A1022" s="64">
        <v>41886</v>
      </c>
      <c r="B1022" s="135">
        <v>3715</v>
      </c>
      <c r="C1022" s="40">
        <f t="shared" si="104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2">
        <v>3144.29</v>
      </c>
      <c r="U1022" s="3">
        <v>2463.21</v>
      </c>
      <c r="AJ1022" s="2">
        <f t="shared" si="100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G1022" s="12">
        <f t="shared" si="101"/>
        <v>4131.5</v>
      </c>
      <c r="HH1022" s="2">
        <f t="shared" si="102"/>
        <v>3229.3</v>
      </c>
      <c r="HI1022" s="3">
        <f t="shared" si="103"/>
        <v>3152.8</v>
      </c>
      <c r="HP1022" s="197"/>
    </row>
    <row r="1023" spans="1:224" x14ac:dyDescent="0.3">
      <c r="A1023" s="64">
        <v>41887</v>
      </c>
      <c r="B1023" s="135">
        <v>3740</v>
      </c>
      <c r="C1023" s="40">
        <f t="shared" si="104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2">
        <v>3092.75</v>
      </c>
      <c r="U1023" s="3">
        <v>2413.08</v>
      </c>
      <c r="AJ1023" s="2">
        <f t="shared" si="100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G1023" s="12">
        <f t="shared" si="101"/>
        <v>4122.13</v>
      </c>
      <c r="HH1023" s="2">
        <f t="shared" si="102"/>
        <v>3254.8</v>
      </c>
      <c r="HI1023" s="3">
        <f t="shared" si="103"/>
        <v>3175.8</v>
      </c>
      <c r="HP1023" s="197"/>
    </row>
    <row r="1024" spans="1:224" x14ac:dyDescent="0.3">
      <c r="A1024" s="64">
        <v>41890</v>
      </c>
      <c r="B1024" s="135">
        <v>3721</v>
      </c>
      <c r="C1024" s="40">
        <f t="shared" si="104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2">
        <v>3131.15</v>
      </c>
      <c r="U1024" s="3">
        <v>2447.79</v>
      </c>
      <c r="AJ1024" s="2">
        <f t="shared" si="100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G1024" s="12">
        <f t="shared" si="101"/>
        <v>4207.83</v>
      </c>
      <c r="HH1024" s="2">
        <f t="shared" si="102"/>
        <v>3235.42</v>
      </c>
      <c r="HI1024" s="3">
        <f t="shared" si="103"/>
        <v>3158.32</v>
      </c>
      <c r="HP1024" s="197"/>
    </row>
    <row r="1025" spans="1:224" x14ac:dyDescent="0.3">
      <c r="A1025" s="64">
        <v>41891</v>
      </c>
      <c r="B1025" s="135">
        <v>3710</v>
      </c>
      <c r="C1025" s="40">
        <f t="shared" si="104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00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G1025" s="12">
        <f t="shared" si="101"/>
        <v>4252.2700000000004</v>
      </c>
      <c r="HH1025" s="2">
        <f t="shared" si="102"/>
        <v>3224.2000000000003</v>
      </c>
      <c r="HI1025" s="3">
        <f t="shared" si="103"/>
        <v>3148.2000000000003</v>
      </c>
      <c r="HP1025" s="197"/>
    </row>
    <row r="1026" spans="1:224" x14ac:dyDescent="0.3">
      <c r="A1026" s="64">
        <v>41892</v>
      </c>
      <c r="B1026" s="135">
        <v>3740</v>
      </c>
      <c r="C1026" s="40">
        <f t="shared" si="104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00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G1026" s="12">
        <f t="shared" si="101"/>
        <v>4258.62</v>
      </c>
      <c r="HH1026" s="2">
        <f t="shared" si="102"/>
        <v>3254.8</v>
      </c>
      <c r="HI1026" s="3">
        <f t="shared" si="103"/>
        <v>3175.8</v>
      </c>
      <c r="HP1026" s="197"/>
    </row>
    <row r="1027" spans="1:224" x14ac:dyDescent="0.3">
      <c r="A1027" s="64">
        <v>41893</v>
      </c>
      <c r="B1027" s="135">
        <v>3714</v>
      </c>
      <c r="C1027" s="40">
        <f t="shared" si="104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00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G1027" s="12">
        <f t="shared" si="101"/>
        <v>4264.96</v>
      </c>
      <c r="HH1027" s="2">
        <f t="shared" si="102"/>
        <v>3228.28</v>
      </c>
      <c r="HI1027" s="3">
        <f t="shared" si="103"/>
        <v>3151.88</v>
      </c>
      <c r="HP1027" s="197"/>
    </row>
    <row r="1028" spans="1:224" x14ac:dyDescent="0.3">
      <c r="A1028" s="64">
        <v>41894</v>
      </c>
      <c r="B1028" s="135">
        <v>3715</v>
      </c>
      <c r="C1028" s="40">
        <f t="shared" si="104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2">
        <v>3122.16</v>
      </c>
      <c r="U1028" s="3">
        <v>2430.37</v>
      </c>
      <c r="AJ1028" s="2">
        <f t="shared" si="100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G1028" s="12">
        <f t="shared" si="101"/>
        <v>4287.18</v>
      </c>
      <c r="HH1028" s="2">
        <f t="shared" si="102"/>
        <v>3229.3</v>
      </c>
      <c r="HI1028" s="3">
        <f t="shared" si="103"/>
        <v>3152.8</v>
      </c>
      <c r="HP1028" s="197"/>
    </row>
    <row r="1029" spans="1:224" x14ac:dyDescent="0.3">
      <c r="A1029" s="64">
        <v>41897</v>
      </c>
      <c r="B1029" s="135">
        <v>3752</v>
      </c>
      <c r="C1029" s="40">
        <f t="shared" si="104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2">
        <v>3056.38</v>
      </c>
      <c r="U1029" s="3">
        <v>2367.84</v>
      </c>
      <c r="AJ1029" s="2">
        <f t="shared" si="100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G1029" s="12">
        <f t="shared" si="101"/>
        <v>4261.79</v>
      </c>
      <c r="HH1029" s="2">
        <f t="shared" si="102"/>
        <v>3267.04</v>
      </c>
      <c r="HI1029" s="3">
        <f t="shared" si="103"/>
        <v>3186.84</v>
      </c>
      <c r="HP1029" s="197"/>
    </row>
    <row r="1030" spans="1:224" x14ac:dyDescent="0.3">
      <c r="A1030" s="64">
        <v>41898</v>
      </c>
      <c r="B1030" s="135">
        <v>3740</v>
      </c>
      <c r="C1030" s="40">
        <f t="shared" si="104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00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G1030" s="12">
        <f t="shared" si="101"/>
        <v>4239.57</v>
      </c>
      <c r="HH1030" s="2">
        <f t="shared" si="102"/>
        <v>3254.8</v>
      </c>
      <c r="HI1030" s="3">
        <f t="shared" si="103"/>
        <v>3175.8</v>
      </c>
      <c r="HP1030" s="197"/>
    </row>
    <row r="1031" spans="1:224" x14ac:dyDescent="0.3">
      <c r="A1031" s="64">
        <v>41899</v>
      </c>
      <c r="B1031" s="135">
        <v>3716</v>
      </c>
      <c r="C1031" s="40">
        <f t="shared" si="104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00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G1031" s="12">
        <f t="shared" si="101"/>
        <v>4284.01</v>
      </c>
      <c r="HH1031" s="2">
        <f t="shared" si="102"/>
        <v>3230.32</v>
      </c>
      <c r="HI1031" s="3">
        <f t="shared" si="103"/>
        <v>3153.7200000000003</v>
      </c>
      <c r="HP1031" s="197"/>
    </row>
    <row r="1032" spans="1:224" x14ac:dyDescent="0.3">
      <c r="A1032" s="64">
        <v>41900</v>
      </c>
      <c r="B1032" s="135">
        <v>3715</v>
      </c>
      <c r="C1032" s="40">
        <f t="shared" si="104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05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G1032" s="12">
        <f t="shared" si="101"/>
        <v>4296.7</v>
      </c>
      <c r="HH1032" s="2">
        <f t="shared" si="102"/>
        <v>3229.3</v>
      </c>
      <c r="HI1032" s="3">
        <f t="shared" si="103"/>
        <v>3152.8</v>
      </c>
      <c r="HP1032" s="197"/>
    </row>
    <row r="1033" spans="1:224" x14ac:dyDescent="0.3">
      <c r="A1033" s="64">
        <v>41901</v>
      </c>
      <c r="B1033" s="135">
        <v>3535</v>
      </c>
      <c r="C1033" s="40">
        <f t="shared" si="104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05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G1033" s="12">
        <f t="shared" si="101"/>
        <v>4231.46</v>
      </c>
      <c r="HH1033" s="2">
        <f t="shared" si="102"/>
        <v>3045.7000000000003</v>
      </c>
      <c r="HI1033" s="3">
        <f t="shared" si="103"/>
        <v>2987.2000000000003</v>
      </c>
      <c r="HP1033" s="197"/>
    </row>
    <row r="1034" spans="1:224" x14ac:dyDescent="0.3">
      <c r="A1034" s="64">
        <v>41904</v>
      </c>
      <c r="B1034" s="135">
        <v>3647</v>
      </c>
      <c r="C1034" s="40">
        <f t="shared" si="104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05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G1034" s="12">
        <f t="shared" si="101"/>
        <v>4256.45</v>
      </c>
      <c r="HH1034" s="2">
        <f t="shared" si="102"/>
        <v>3159.94</v>
      </c>
      <c r="HI1034" s="3">
        <f t="shared" si="103"/>
        <v>3090.2400000000002</v>
      </c>
      <c r="HP1034" s="197"/>
    </row>
    <row r="1035" spans="1:224" x14ac:dyDescent="0.3">
      <c r="A1035" s="64">
        <v>41905</v>
      </c>
      <c r="B1035" s="135">
        <v>3622</v>
      </c>
      <c r="C1035" s="40">
        <f t="shared" si="104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05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G1035" s="12">
        <f t="shared" si="101"/>
        <v>4256.45</v>
      </c>
      <c r="HH1035" s="2">
        <f t="shared" si="102"/>
        <v>3134.44</v>
      </c>
      <c r="HI1035" s="3">
        <f t="shared" si="103"/>
        <v>3067.2400000000002</v>
      </c>
      <c r="HP1035" s="197"/>
    </row>
    <row r="1036" spans="1:224" x14ac:dyDescent="0.3">
      <c r="A1036" s="64">
        <v>41906</v>
      </c>
      <c r="B1036" s="135">
        <v>3622</v>
      </c>
      <c r="C1036" s="40">
        <f t="shared" si="104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2">
        <v>2960.41</v>
      </c>
      <c r="U1036" s="3">
        <v>2266.11</v>
      </c>
      <c r="AJ1036" s="2">
        <f t="shared" si="105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G1036" s="12">
        <f t="shared" si="101"/>
        <v>4265.82</v>
      </c>
      <c r="HH1036" s="2">
        <f t="shared" si="102"/>
        <v>3134.44</v>
      </c>
      <c r="HI1036" s="3">
        <f t="shared" si="103"/>
        <v>3067.2400000000002</v>
      </c>
      <c r="HP1036" s="197"/>
    </row>
    <row r="1037" spans="1:224" x14ac:dyDescent="0.3">
      <c r="A1037" s="64">
        <v>41907</v>
      </c>
      <c r="B1037" s="135">
        <v>3640</v>
      </c>
      <c r="C1037" s="40">
        <f t="shared" si="104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05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G1037" s="12">
        <f t="shared" ref="HG1037:HG1100" si="106">J1037+230</f>
        <v>4262.7</v>
      </c>
      <c r="HH1037" s="2">
        <f t="shared" si="102"/>
        <v>3152.8</v>
      </c>
      <c r="HI1037" s="3">
        <f t="shared" si="103"/>
        <v>3083.8</v>
      </c>
      <c r="HP1037" s="197"/>
    </row>
    <row r="1038" spans="1:224" x14ac:dyDescent="0.3">
      <c r="A1038" s="64">
        <v>41908</v>
      </c>
      <c r="B1038" s="135">
        <v>3640</v>
      </c>
      <c r="C1038" s="40">
        <f t="shared" si="104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05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G1038" s="12">
        <f t="shared" si="106"/>
        <v>4300.18</v>
      </c>
      <c r="HH1038" s="2">
        <f t="shared" si="102"/>
        <v>3152.8</v>
      </c>
      <c r="HI1038" s="3">
        <f t="shared" si="103"/>
        <v>3083.8</v>
      </c>
      <c r="HP1038" s="197"/>
    </row>
    <row r="1039" spans="1:224" x14ac:dyDescent="0.3">
      <c r="A1039" s="64">
        <v>41911</v>
      </c>
      <c r="B1039" s="135">
        <v>3683</v>
      </c>
      <c r="C1039" s="40">
        <f t="shared" si="104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2">
        <v>2989.37</v>
      </c>
      <c r="U1039" s="3">
        <v>2281.23</v>
      </c>
      <c r="AJ1039" s="2">
        <f t="shared" si="105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G1039" s="12">
        <f t="shared" si="106"/>
        <v>4231.0599999999995</v>
      </c>
      <c r="HH1039" s="2">
        <f t="shared" si="102"/>
        <v>3196.66</v>
      </c>
      <c r="HI1039" s="3">
        <f t="shared" si="103"/>
        <v>3123.36</v>
      </c>
      <c r="HP1039" s="197"/>
    </row>
    <row r="1040" spans="1:224" x14ac:dyDescent="0.3">
      <c r="A1040" s="64">
        <v>41912</v>
      </c>
      <c r="B1040" s="135">
        <v>3626</v>
      </c>
      <c r="C1040" s="40">
        <f t="shared" si="104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2">
        <v>3032.42</v>
      </c>
      <c r="U1040" s="3">
        <v>2321.15</v>
      </c>
      <c r="AJ1040" s="2">
        <f t="shared" si="105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G1040" s="12">
        <f t="shared" si="106"/>
        <v>4255.6399999999994</v>
      </c>
      <c r="HH1040" s="2">
        <f t="shared" si="102"/>
        <v>3138.52</v>
      </c>
      <c r="HI1040" s="3">
        <f t="shared" si="103"/>
        <v>3070.92</v>
      </c>
      <c r="HP1040" s="197"/>
    </row>
    <row r="1041" spans="1:224" x14ac:dyDescent="0.3">
      <c r="A1041" s="64">
        <v>41913</v>
      </c>
      <c r="B1041" s="135">
        <v>3642</v>
      </c>
      <c r="C1041" s="40">
        <f t="shared" si="104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2">
        <v>2995.62</v>
      </c>
      <c r="U1041" s="3">
        <v>2288.13</v>
      </c>
      <c r="AJ1041" s="2">
        <f t="shared" si="105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G1041" s="12">
        <f t="shared" si="106"/>
        <v>4247.5200000000004</v>
      </c>
      <c r="HH1041" s="2">
        <f t="shared" ref="HH1041:HH1104" si="107">B1041*1.02-580</f>
        <v>3134.84</v>
      </c>
      <c r="HI1041" s="3">
        <f t="shared" ref="HI1041:HI1104" si="108">B1041*0.92-246</f>
        <v>3104.6400000000003</v>
      </c>
      <c r="HP1041" s="197"/>
    </row>
    <row r="1042" spans="1:224" x14ac:dyDescent="0.3">
      <c r="A1042" s="64">
        <v>41914</v>
      </c>
      <c r="B1042" s="135">
        <v>3655</v>
      </c>
      <c r="C1042" s="40">
        <f t="shared" si="104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2">
        <v>3026.97</v>
      </c>
      <c r="U1042" s="3">
        <v>2308.38</v>
      </c>
      <c r="AJ1042" s="2">
        <f t="shared" si="105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G1042" s="12">
        <f t="shared" si="106"/>
        <v>4244.43</v>
      </c>
      <c r="HH1042" s="2">
        <f t="shared" si="107"/>
        <v>3148.1</v>
      </c>
      <c r="HI1042" s="3">
        <f t="shared" si="108"/>
        <v>3116.6000000000004</v>
      </c>
      <c r="HP1042" s="197"/>
    </row>
    <row r="1043" spans="1:224" x14ac:dyDescent="0.3">
      <c r="A1043" s="64">
        <v>41915</v>
      </c>
      <c r="B1043" s="135">
        <v>3620</v>
      </c>
      <c r="C1043" s="40">
        <f t="shared" si="104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05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G1043" s="12">
        <f t="shared" si="106"/>
        <v>4278.46</v>
      </c>
      <c r="HH1043" s="2">
        <f t="shared" si="107"/>
        <v>3112.4</v>
      </c>
      <c r="HI1043" s="3">
        <f t="shared" si="108"/>
        <v>3084.4</v>
      </c>
      <c r="HP1043" s="197"/>
    </row>
    <row r="1044" spans="1:224" x14ac:dyDescent="0.3">
      <c r="A1044" s="64">
        <v>41918</v>
      </c>
      <c r="B1044" s="135">
        <v>3636</v>
      </c>
      <c r="C1044" s="40">
        <f t="shared" si="104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05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G1044" s="12">
        <f t="shared" si="106"/>
        <v>4171.41</v>
      </c>
      <c r="HH1044" s="2">
        <f t="shared" si="107"/>
        <v>3128.7200000000003</v>
      </c>
      <c r="HI1044" s="3">
        <f t="shared" si="108"/>
        <v>3099.1200000000003</v>
      </c>
      <c r="HP1044" s="197"/>
    </row>
    <row r="1045" spans="1:224" x14ac:dyDescent="0.3">
      <c r="A1045" s="64">
        <v>41919</v>
      </c>
      <c r="B1045" s="135">
        <v>3620</v>
      </c>
      <c r="C1045" s="40">
        <f t="shared" si="104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2">
        <v>3113.96</v>
      </c>
      <c r="U1045" s="3">
        <v>2393.63</v>
      </c>
      <c r="AJ1045" s="2">
        <f t="shared" si="105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G1045" s="12">
        <f t="shared" si="106"/>
        <v>4174.43</v>
      </c>
      <c r="HH1045" s="2">
        <f t="shared" si="107"/>
        <v>3112.4</v>
      </c>
      <c r="HI1045" s="3">
        <f t="shared" si="108"/>
        <v>3084.4</v>
      </c>
      <c r="HP1045" s="197"/>
    </row>
    <row r="1046" spans="1:224" x14ac:dyDescent="0.3">
      <c r="A1046" s="64">
        <v>41920</v>
      </c>
      <c r="B1046" s="135">
        <v>3620</v>
      </c>
      <c r="C1046" s="40">
        <f t="shared" si="104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05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G1046" s="12">
        <f t="shared" si="106"/>
        <v>4113.9699999999993</v>
      </c>
      <c r="HH1046" s="2">
        <f t="shared" si="107"/>
        <v>3112.4</v>
      </c>
      <c r="HI1046" s="3">
        <f t="shared" si="108"/>
        <v>3084.4</v>
      </c>
      <c r="HP1046" s="197"/>
    </row>
    <row r="1047" spans="1:224" x14ac:dyDescent="0.3">
      <c r="A1047" s="64">
        <v>41921</v>
      </c>
      <c r="B1047" s="135">
        <v>3600</v>
      </c>
      <c r="C1047" s="40">
        <f t="shared" si="104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2">
        <v>3080.23</v>
      </c>
      <c r="U1047" s="3">
        <v>2377.35</v>
      </c>
      <c r="AJ1047" s="2">
        <f t="shared" si="105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G1047" s="12">
        <f t="shared" si="106"/>
        <v>4123.04</v>
      </c>
      <c r="HH1047" s="2">
        <f t="shared" si="107"/>
        <v>3092</v>
      </c>
      <c r="HI1047" s="3">
        <f t="shared" si="108"/>
        <v>3066</v>
      </c>
      <c r="HP1047" s="197"/>
    </row>
    <row r="1048" spans="1:224" x14ac:dyDescent="0.3">
      <c r="A1048" s="64">
        <v>41922</v>
      </c>
      <c r="B1048" s="135">
        <v>3598</v>
      </c>
      <c r="C1048" s="40">
        <f t="shared" si="104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05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G1048" s="12">
        <f t="shared" si="106"/>
        <v>4286.08</v>
      </c>
      <c r="HH1048" s="2">
        <f t="shared" si="107"/>
        <v>3089.96</v>
      </c>
      <c r="HI1048" s="3">
        <f t="shared" si="108"/>
        <v>3064.1600000000003</v>
      </c>
      <c r="HP1048" s="197"/>
    </row>
    <row r="1049" spans="1:224" x14ac:dyDescent="0.3">
      <c r="A1049" s="64">
        <v>41925</v>
      </c>
      <c r="B1049" s="135">
        <v>3598</v>
      </c>
      <c r="C1049" s="40">
        <f t="shared" si="104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05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G1049" s="12">
        <f t="shared" si="106"/>
        <v>4267.95</v>
      </c>
      <c r="HH1049" s="2">
        <f t="shared" si="107"/>
        <v>3089.96</v>
      </c>
      <c r="HI1049" s="3">
        <f t="shared" si="108"/>
        <v>3064.1600000000003</v>
      </c>
      <c r="HP1049" s="197"/>
    </row>
    <row r="1050" spans="1:224" x14ac:dyDescent="0.3">
      <c r="A1050" s="64">
        <v>41926</v>
      </c>
      <c r="B1050" s="135">
        <v>3598</v>
      </c>
      <c r="C1050" s="40">
        <f t="shared" si="104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2">
        <v>3214.92</v>
      </c>
      <c r="U1050" s="3">
        <v>2512.21</v>
      </c>
      <c r="AJ1050" s="2">
        <f t="shared" si="105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G1050" s="12">
        <f t="shared" si="106"/>
        <v>4280.04</v>
      </c>
      <c r="HH1050" s="2">
        <f t="shared" si="107"/>
        <v>3089.96</v>
      </c>
      <c r="HI1050" s="3">
        <f t="shared" si="108"/>
        <v>3064.1600000000003</v>
      </c>
      <c r="HP1050" s="197"/>
    </row>
    <row r="1051" spans="1:224" x14ac:dyDescent="0.3">
      <c r="A1051" s="64">
        <v>41927</v>
      </c>
      <c r="B1051" s="135">
        <v>3598</v>
      </c>
      <c r="C1051" s="40">
        <f t="shared" si="104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05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G1051" s="12">
        <f t="shared" si="106"/>
        <v>4283.0599999999995</v>
      </c>
      <c r="HH1051" s="2">
        <f t="shared" si="107"/>
        <v>3089.96</v>
      </c>
      <c r="HI1051" s="3">
        <f t="shared" si="108"/>
        <v>3064.1600000000003</v>
      </c>
      <c r="HP1051" s="197"/>
    </row>
    <row r="1052" spans="1:224" x14ac:dyDescent="0.3">
      <c r="A1052" s="64">
        <v>41928</v>
      </c>
      <c r="B1052" s="135">
        <v>3600</v>
      </c>
      <c r="C1052" s="40">
        <f t="shared" si="104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05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G1052" s="12">
        <f t="shared" si="106"/>
        <v>4289.1100000000006</v>
      </c>
      <c r="HH1052" s="2">
        <f t="shared" si="107"/>
        <v>3092</v>
      </c>
      <c r="HI1052" s="3">
        <f t="shared" si="108"/>
        <v>3066</v>
      </c>
      <c r="HP1052" s="197"/>
    </row>
    <row r="1053" spans="1:224" x14ac:dyDescent="0.3">
      <c r="A1053" s="64">
        <v>41929</v>
      </c>
      <c r="B1053" s="135">
        <v>3601</v>
      </c>
      <c r="C1053" s="40">
        <f t="shared" si="104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2">
        <v>3264.88</v>
      </c>
      <c r="U1053" s="3">
        <v>2561.09</v>
      </c>
      <c r="AJ1053" s="2">
        <f t="shared" si="105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G1053" s="12">
        <f t="shared" si="106"/>
        <v>4286.08</v>
      </c>
      <c r="HH1053" s="2">
        <f t="shared" si="107"/>
        <v>3093.02</v>
      </c>
      <c r="HI1053" s="3">
        <f t="shared" si="108"/>
        <v>3066.92</v>
      </c>
      <c r="HP1053" s="197"/>
    </row>
    <row r="1054" spans="1:224" x14ac:dyDescent="0.3">
      <c r="A1054" s="64">
        <v>41932</v>
      </c>
      <c r="B1054" s="135">
        <v>3600</v>
      </c>
      <c r="C1054" s="40">
        <f t="shared" ref="C1054:C1117" si="109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05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G1054" s="12">
        <f t="shared" si="106"/>
        <v>4261.8999999999996</v>
      </c>
      <c r="HH1054" s="2">
        <f t="shared" si="107"/>
        <v>3092</v>
      </c>
      <c r="HI1054" s="3">
        <f t="shared" si="108"/>
        <v>3066</v>
      </c>
      <c r="HP1054" s="197"/>
    </row>
    <row r="1055" spans="1:224" x14ac:dyDescent="0.3">
      <c r="A1055" s="64">
        <v>41933</v>
      </c>
      <c r="B1055" s="135">
        <v>3600</v>
      </c>
      <c r="C1055" s="40">
        <f t="shared" si="109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2">
        <v>3270.29</v>
      </c>
      <c r="U1055" s="3">
        <v>2560.63</v>
      </c>
      <c r="AJ1055" s="2">
        <f t="shared" si="105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G1055" s="12">
        <f t="shared" si="106"/>
        <v>4279.8899999999994</v>
      </c>
      <c r="HH1055" s="2">
        <f t="shared" si="107"/>
        <v>3092</v>
      </c>
      <c r="HI1055" s="3">
        <f t="shared" si="108"/>
        <v>3066</v>
      </c>
      <c r="HP1055" s="197"/>
    </row>
    <row r="1056" spans="1:224" x14ac:dyDescent="0.3">
      <c r="A1056" s="64">
        <v>41934</v>
      </c>
      <c r="B1056" s="135">
        <v>3598</v>
      </c>
      <c r="C1056" s="40">
        <f t="shared" si="109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05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G1056" s="12">
        <f t="shared" si="106"/>
        <v>4270.8</v>
      </c>
      <c r="HH1056" s="2">
        <f t="shared" si="107"/>
        <v>3089.96</v>
      </c>
      <c r="HI1056" s="3">
        <f t="shared" si="108"/>
        <v>3064.1600000000003</v>
      </c>
      <c r="HP1056" s="197"/>
    </row>
    <row r="1057" spans="1:224" x14ac:dyDescent="0.3">
      <c r="A1057" s="64">
        <v>41935</v>
      </c>
      <c r="B1057" s="135">
        <v>3569</v>
      </c>
      <c r="C1057" s="40">
        <f t="shared" si="109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2">
        <v>3318.03</v>
      </c>
      <c r="U1057" s="3">
        <v>2621.25</v>
      </c>
      <c r="AJ1057" s="2">
        <f t="shared" si="105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G1057" s="12">
        <f t="shared" si="106"/>
        <v>4247.62</v>
      </c>
      <c r="HH1057" s="2">
        <f t="shared" si="107"/>
        <v>3060.38</v>
      </c>
      <c r="HI1057" s="3">
        <f t="shared" si="108"/>
        <v>3037.48</v>
      </c>
      <c r="HP1057" s="197"/>
    </row>
    <row r="1058" spans="1:224" x14ac:dyDescent="0.3">
      <c r="A1058" s="64">
        <v>41936</v>
      </c>
      <c r="B1058" s="135">
        <v>3580</v>
      </c>
      <c r="C1058" s="40">
        <f t="shared" si="109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2">
        <v>3309.78</v>
      </c>
      <c r="U1058" s="3">
        <v>2614.11</v>
      </c>
      <c r="AJ1058" s="2">
        <f t="shared" si="105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G1058" s="12">
        <f t="shared" si="106"/>
        <v>4238.5599999999995</v>
      </c>
      <c r="HH1058" s="2">
        <f t="shared" si="107"/>
        <v>3071.6</v>
      </c>
      <c r="HI1058" s="3">
        <f t="shared" si="108"/>
        <v>3047.6000000000004</v>
      </c>
      <c r="HP1058" s="197"/>
    </row>
    <row r="1059" spans="1:224" x14ac:dyDescent="0.3">
      <c r="A1059" s="64">
        <v>41939</v>
      </c>
      <c r="B1059" s="135">
        <v>3616</v>
      </c>
      <c r="C1059" s="40">
        <f t="shared" si="109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05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G1059" s="12">
        <f t="shared" si="106"/>
        <v>4241.58</v>
      </c>
      <c r="HH1059" s="2">
        <f t="shared" si="107"/>
        <v>3108.32</v>
      </c>
      <c r="HI1059" s="3">
        <f t="shared" si="108"/>
        <v>3080.7200000000003</v>
      </c>
      <c r="HP1059" s="197"/>
    </row>
    <row r="1060" spans="1:224" x14ac:dyDescent="0.3">
      <c r="A1060" s="64">
        <v>41940</v>
      </c>
      <c r="B1060" s="135">
        <v>3596</v>
      </c>
      <c r="C1060" s="40">
        <f t="shared" si="109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05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G1060" s="12">
        <f t="shared" si="106"/>
        <v>4214.3899999999994</v>
      </c>
      <c r="HH1060" s="2">
        <f t="shared" si="107"/>
        <v>3087.92</v>
      </c>
      <c r="HI1060" s="3">
        <f t="shared" si="108"/>
        <v>3062.32</v>
      </c>
      <c r="HP1060" s="197"/>
    </row>
    <row r="1061" spans="1:224" x14ac:dyDescent="0.3">
      <c r="A1061" s="64">
        <v>41941</v>
      </c>
      <c r="B1061" s="135">
        <v>3595</v>
      </c>
      <c r="C1061" s="40">
        <f t="shared" si="109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05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G1061" s="12">
        <f t="shared" si="106"/>
        <v>4241.58</v>
      </c>
      <c r="HH1061" s="2">
        <f t="shared" si="107"/>
        <v>3086.9</v>
      </c>
      <c r="HI1061" s="3">
        <f t="shared" si="108"/>
        <v>3061.4</v>
      </c>
      <c r="HP1061" s="197"/>
    </row>
    <row r="1062" spans="1:224" x14ac:dyDescent="0.3">
      <c r="A1062" s="64">
        <v>41942</v>
      </c>
      <c r="B1062" s="135">
        <v>3601</v>
      </c>
      <c r="C1062" s="40">
        <f t="shared" si="109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05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G1062" s="12">
        <f t="shared" si="106"/>
        <v>4241.58</v>
      </c>
      <c r="HH1062" s="2">
        <f t="shared" si="107"/>
        <v>3093.02</v>
      </c>
      <c r="HI1062" s="3">
        <f t="shared" si="108"/>
        <v>3066.92</v>
      </c>
      <c r="HP1062" s="197"/>
    </row>
    <row r="1063" spans="1:224" x14ac:dyDescent="0.3">
      <c r="A1063" s="64">
        <v>41943</v>
      </c>
      <c r="B1063" s="135">
        <v>3600</v>
      </c>
      <c r="C1063" s="40">
        <f t="shared" si="109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2">
        <v>3393.01</v>
      </c>
      <c r="U1063" s="3">
        <v>2680.67</v>
      </c>
      <c r="AJ1063" s="2">
        <f t="shared" si="105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G1063" s="12">
        <f t="shared" si="106"/>
        <v>4280.8500000000004</v>
      </c>
      <c r="HH1063" s="2">
        <f t="shared" si="107"/>
        <v>3092</v>
      </c>
      <c r="HI1063" s="3">
        <f t="shared" si="108"/>
        <v>3066</v>
      </c>
      <c r="HP1063" s="197"/>
    </row>
    <row r="1064" spans="1:224" x14ac:dyDescent="0.3">
      <c r="A1064" s="64">
        <v>41946</v>
      </c>
      <c r="B1064" s="135">
        <v>3602</v>
      </c>
      <c r="C1064" s="40">
        <f t="shared" si="109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2">
        <v>3362.31</v>
      </c>
      <c r="U1064" s="3">
        <v>2651.34</v>
      </c>
      <c r="AJ1064" s="2">
        <f t="shared" si="105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G1064" s="12">
        <f t="shared" si="106"/>
        <v>4271.79</v>
      </c>
      <c r="HH1064" s="2">
        <f t="shared" si="107"/>
        <v>3094.04</v>
      </c>
      <c r="HI1064" s="3">
        <f t="shared" si="108"/>
        <v>3067.84</v>
      </c>
      <c r="HP1064" s="197"/>
    </row>
    <row r="1065" spans="1:224" x14ac:dyDescent="0.3">
      <c r="A1065" s="64">
        <v>41947</v>
      </c>
      <c r="B1065" s="135">
        <v>3609</v>
      </c>
      <c r="C1065" s="40">
        <f t="shared" si="109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05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G1065" s="12">
        <f t="shared" si="106"/>
        <v>4271.79</v>
      </c>
      <c r="HH1065" s="2">
        <f t="shared" si="107"/>
        <v>3101.1800000000003</v>
      </c>
      <c r="HI1065" s="3">
        <f t="shared" si="108"/>
        <v>3074.28</v>
      </c>
      <c r="HP1065" s="197"/>
    </row>
    <row r="1066" spans="1:224" x14ac:dyDescent="0.3">
      <c r="A1066" s="64">
        <v>41948</v>
      </c>
      <c r="B1066" s="135">
        <v>3620</v>
      </c>
      <c r="C1066" s="40">
        <f t="shared" si="109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2">
        <v>3398.48</v>
      </c>
      <c r="U1066" s="3">
        <v>2683.99</v>
      </c>
      <c r="AJ1066" s="2">
        <f t="shared" si="105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G1066" s="12">
        <f t="shared" si="106"/>
        <v>4186.3899999999994</v>
      </c>
      <c r="HH1066" s="2">
        <f t="shared" si="107"/>
        <v>3112.4</v>
      </c>
      <c r="HI1066" s="3">
        <f t="shared" si="108"/>
        <v>3084.4</v>
      </c>
      <c r="HP1066" s="197"/>
    </row>
    <row r="1067" spans="1:224" x14ac:dyDescent="0.3">
      <c r="A1067" s="64">
        <v>41949</v>
      </c>
      <c r="B1067" s="135">
        <v>3620</v>
      </c>
      <c r="C1067" s="40">
        <f t="shared" si="109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2">
        <v>3397.68</v>
      </c>
      <c r="U1067" s="3">
        <v>2679.01</v>
      </c>
      <c r="AJ1067" s="2">
        <f t="shared" si="105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G1067" s="12">
        <f t="shared" si="106"/>
        <v>4221.43</v>
      </c>
      <c r="HH1067" s="2">
        <f t="shared" si="107"/>
        <v>3112.4</v>
      </c>
      <c r="HI1067" s="3">
        <f t="shared" si="108"/>
        <v>3084.4</v>
      </c>
      <c r="HP1067" s="197"/>
    </row>
    <row r="1068" spans="1:224" x14ac:dyDescent="0.3">
      <c r="A1068" s="64">
        <v>41950</v>
      </c>
      <c r="B1068" s="135">
        <v>3669</v>
      </c>
      <c r="C1068" s="40">
        <f t="shared" si="109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2">
        <v>3369.88</v>
      </c>
      <c r="U1068" s="3">
        <v>2653.59</v>
      </c>
      <c r="AJ1068" s="2">
        <f t="shared" si="105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G1068" s="12">
        <f t="shared" si="106"/>
        <v>4203.91</v>
      </c>
      <c r="HH1068" s="2">
        <f t="shared" si="107"/>
        <v>3162.38</v>
      </c>
      <c r="HI1068" s="3">
        <f t="shared" si="108"/>
        <v>3129.48</v>
      </c>
      <c r="HP1068" s="197"/>
    </row>
    <row r="1069" spans="1:224" x14ac:dyDescent="0.3">
      <c r="A1069" s="64">
        <v>41953</v>
      </c>
      <c r="B1069" s="135">
        <v>3657</v>
      </c>
      <c r="C1069" s="40">
        <f t="shared" si="109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2">
        <v>3380.38</v>
      </c>
      <c r="U1069" s="3">
        <v>2661.19</v>
      </c>
      <c r="AJ1069" s="2">
        <f t="shared" si="105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G1069" s="12">
        <f t="shared" si="106"/>
        <v>4204.4699999999993</v>
      </c>
      <c r="HH1069" s="2">
        <f t="shared" si="107"/>
        <v>3150.14</v>
      </c>
      <c r="HI1069" s="3">
        <f t="shared" si="108"/>
        <v>3118.44</v>
      </c>
      <c r="HP1069" s="197"/>
    </row>
    <row r="1070" spans="1:224" x14ac:dyDescent="0.3">
      <c r="A1070" s="64">
        <v>41954</v>
      </c>
      <c r="B1070" s="135">
        <v>3647</v>
      </c>
      <c r="C1070" s="40">
        <f t="shared" si="109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05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G1070" s="12">
        <f t="shared" si="106"/>
        <v>4153.05</v>
      </c>
      <c r="HH1070" s="2">
        <f t="shared" si="107"/>
        <v>3139.94</v>
      </c>
      <c r="HI1070" s="3">
        <f t="shared" si="108"/>
        <v>3109.2400000000002</v>
      </c>
      <c r="HP1070" s="197"/>
    </row>
    <row r="1071" spans="1:224" x14ac:dyDescent="0.3">
      <c r="A1071" s="64">
        <v>41955</v>
      </c>
      <c r="B1071" s="135">
        <v>3648</v>
      </c>
      <c r="C1071" s="40">
        <f t="shared" si="109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05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G1071" s="12">
        <f t="shared" si="106"/>
        <v>4150.1900000000005</v>
      </c>
      <c r="HH1071" s="2">
        <f t="shared" si="107"/>
        <v>3140.96</v>
      </c>
      <c r="HI1071" s="3">
        <f t="shared" si="108"/>
        <v>3110.1600000000003</v>
      </c>
      <c r="HP1071" s="197"/>
    </row>
    <row r="1072" spans="1:224" x14ac:dyDescent="0.3">
      <c r="A1072" s="64">
        <v>41956</v>
      </c>
      <c r="B1072" s="135">
        <v>3664</v>
      </c>
      <c r="C1072" s="40">
        <f t="shared" si="109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2">
        <v>3457.53</v>
      </c>
      <c r="U1072" s="3">
        <v>2739.28</v>
      </c>
      <c r="AJ1072" s="2">
        <f t="shared" si="105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G1072" s="12">
        <f t="shared" si="106"/>
        <v>4144.6100000000006</v>
      </c>
      <c r="HH1072" s="2">
        <f t="shared" si="107"/>
        <v>3157.28</v>
      </c>
      <c r="HI1072" s="3">
        <f t="shared" si="108"/>
        <v>3124.88</v>
      </c>
      <c r="HP1072" s="197"/>
    </row>
    <row r="1073" spans="1:224" x14ac:dyDescent="0.3">
      <c r="A1073" s="64">
        <v>41957</v>
      </c>
      <c r="B1073" s="135">
        <v>3672</v>
      </c>
      <c r="C1073" s="40">
        <f t="shared" si="109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05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G1073" s="12">
        <f t="shared" si="106"/>
        <v>4119.07</v>
      </c>
      <c r="HH1073" s="2">
        <f t="shared" si="107"/>
        <v>3165.44</v>
      </c>
      <c r="HI1073" s="3">
        <f t="shared" si="108"/>
        <v>3132.2400000000002</v>
      </c>
      <c r="HP1073" s="197"/>
    </row>
    <row r="1074" spans="1:224" x14ac:dyDescent="0.3">
      <c r="A1074" s="64">
        <v>41960</v>
      </c>
      <c r="B1074" s="135">
        <v>3675</v>
      </c>
      <c r="C1074" s="40">
        <f t="shared" si="109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2">
        <v>3446.29</v>
      </c>
      <c r="U1074" s="3">
        <v>2732.34</v>
      </c>
      <c r="AJ1074" s="2">
        <f t="shared" si="105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G1074" s="12">
        <f t="shared" si="106"/>
        <v>4110.3</v>
      </c>
      <c r="HH1074" s="2">
        <f t="shared" si="107"/>
        <v>3168.5</v>
      </c>
      <c r="HI1074" s="3">
        <f t="shared" si="108"/>
        <v>3135</v>
      </c>
      <c r="HP1074" s="197"/>
    </row>
    <row r="1075" spans="1:224" x14ac:dyDescent="0.3">
      <c r="A1075" s="64">
        <v>41961</v>
      </c>
      <c r="B1075" s="135">
        <v>3658</v>
      </c>
      <c r="C1075" s="40">
        <f t="shared" si="109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2">
        <v>3420.97</v>
      </c>
      <c r="U1075" s="3">
        <v>2709.03</v>
      </c>
      <c r="AJ1075" s="2">
        <f t="shared" si="105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G1075" s="12">
        <f t="shared" si="106"/>
        <v>4096</v>
      </c>
      <c r="HH1075" s="2">
        <f t="shared" si="107"/>
        <v>3151.16</v>
      </c>
      <c r="HI1075" s="3">
        <f t="shared" si="108"/>
        <v>3119.36</v>
      </c>
      <c r="HP1075" s="197"/>
    </row>
    <row r="1076" spans="1:224" x14ac:dyDescent="0.3">
      <c r="A1076" s="64">
        <v>41962</v>
      </c>
      <c r="B1076" s="135">
        <v>3645</v>
      </c>
      <c r="C1076" s="40">
        <f t="shared" si="109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2">
        <v>3443.32</v>
      </c>
      <c r="U1076" s="3">
        <v>2731.15</v>
      </c>
      <c r="AJ1076" s="2">
        <f t="shared" si="105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G1076" s="12">
        <f t="shared" si="106"/>
        <v>4096</v>
      </c>
      <c r="HH1076" s="2">
        <f t="shared" si="107"/>
        <v>3137.9</v>
      </c>
      <c r="HI1076" s="3">
        <f t="shared" si="108"/>
        <v>3107.4</v>
      </c>
      <c r="HP1076" s="197"/>
    </row>
    <row r="1077" spans="1:224" x14ac:dyDescent="0.3">
      <c r="A1077" s="64">
        <v>41963</v>
      </c>
      <c r="B1077" s="135">
        <v>3649</v>
      </c>
      <c r="C1077" s="40">
        <f t="shared" si="109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05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G1077" s="12">
        <f t="shared" si="106"/>
        <v>4053.52</v>
      </c>
      <c r="HH1077" s="2">
        <f t="shared" si="107"/>
        <v>3141.98</v>
      </c>
      <c r="HI1077" s="3">
        <f t="shared" si="108"/>
        <v>3111.08</v>
      </c>
      <c r="HP1077" s="197"/>
    </row>
    <row r="1078" spans="1:224" x14ac:dyDescent="0.3">
      <c r="A1078" s="64">
        <v>41964</v>
      </c>
      <c r="B1078" s="135">
        <v>3648</v>
      </c>
      <c r="C1078" s="40">
        <f t="shared" si="109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2">
        <v>3321.04</v>
      </c>
      <c r="U1078" s="3">
        <v>2690.69</v>
      </c>
      <c r="AJ1078" s="2">
        <f t="shared" si="105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G1078" s="12">
        <f t="shared" si="106"/>
        <v>4050.67</v>
      </c>
      <c r="HH1078" s="2">
        <f t="shared" si="107"/>
        <v>3140.96</v>
      </c>
      <c r="HI1078" s="3">
        <f t="shared" si="108"/>
        <v>3110.1600000000003</v>
      </c>
      <c r="HP1078" s="197"/>
    </row>
    <row r="1079" spans="1:224" x14ac:dyDescent="0.3">
      <c r="A1079" s="64">
        <v>41967</v>
      </c>
      <c r="B1079" s="135">
        <v>3682</v>
      </c>
      <c r="C1079" s="40">
        <f t="shared" si="109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2">
        <v>3323.57</v>
      </c>
      <c r="U1079" s="3">
        <v>2690.68</v>
      </c>
      <c r="AJ1079" s="2">
        <f t="shared" si="105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G1079" s="12">
        <f t="shared" si="106"/>
        <v>4076.31</v>
      </c>
      <c r="HH1079" s="2">
        <f t="shared" si="107"/>
        <v>3175.64</v>
      </c>
      <c r="HI1079" s="3">
        <f t="shared" si="108"/>
        <v>3141.44</v>
      </c>
      <c r="HP1079" s="197"/>
    </row>
    <row r="1080" spans="1:224" x14ac:dyDescent="0.3">
      <c r="A1080" s="64">
        <v>41968</v>
      </c>
      <c r="B1080" s="135">
        <v>3686</v>
      </c>
      <c r="C1080" s="40">
        <f t="shared" si="109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2">
        <v>3370.86</v>
      </c>
      <c r="U1080" s="3">
        <v>2739.43</v>
      </c>
      <c r="AJ1080" s="2">
        <f t="shared" si="105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G1080" s="12">
        <f t="shared" si="106"/>
        <v>4034.21</v>
      </c>
      <c r="HH1080" s="2">
        <f t="shared" si="107"/>
        <v>3179.7200000000003</v>
      </c>
      <c r="HI1080" s="3">
        <f t="shared" si="108"/>
        <v>3145.1200000000003</v>
      </c>
      <c r="HP1080" s="197"/>
    </row>
    <row r="1081" spans="1:224" x14ac:dyDescent="0.3">
      <c r="A1081" s="64">
        <v>41969</v>
      </c>
      <c r="B1081" s="135">
        <v>3696</v>
      </c>
      <c r="C1081" s="40">
        <f t="shared" si="109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2">
        <v>3390.19</v>
      </c>
      <c r="U1081" s="3">
        <v>2758.84</v>
      </c>
      <c r="AJ1081" s="2">
        <f t="shared" si="105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G1081" s="12">
        <f t="shared" si="106"/>
        <v>4031.38</v>
      </c>
      <c r="HH1081" s="2">
        <f t="shared" si="107"/>
        <v>3189.92</v>
      </c>
      <c r="HI1081" s="3">
        <f t="shared" si="108"/>
        <v>3154.32</v>
      </c>
      <c r="HP1081" s="197"/>
    </row>
    <row r="1082" spans="1:224" x14ac:dyDescent="0.3">
      <c r="A1082" s="64">
        <v>41970</v>
      </c>
      <c r="B1082" s="135">
        <v>3685</v>
      </c>
      <c r="C1082" s="40">
        <f t="shared" si="109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2">
        <v>3440.49</v>
      </c>
      <c r="U1082" s="3">
        <v>2806.93</v>
      </c>
      <c r="AJ1082" s="2">
        <f t="shared" si="105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G1082" s="12">
        <f t="shared" si="106"/>
        <v>4081.71</v>
      </c>
      <c r="HH1082" s="2">
        <f t="shared" si="107"/>
        <v>3178.7000000000003</v>
      </c>
      <c r="HI1082" s="3">
        <f t="shared" si="108"/>
        <v>3144.2000000000003</v>
      </c>
      <c r="HP1082" s="197"/>
    </row>
    <row r="1083" spans="1:224" x14ac:dyDescent="0.3">
      <c r="A1083" s="64">
        <v>41971</v>
      </c>
      <c r="B1083" s="135">
        <v>3689</v>
      </c>
      <c r="C1083" s="40">
        <f t="shared" si="109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2">
        <v>3446.52</v>
      </c>
      <c r="U1083" s="3">
        <v>2810.11</v>
      </c>
      <c r="AJ1083" s="2">
        <f t="shared" si="105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G1083" s="12">
        <f t="shared" si="106"/>
        <v>4110.3</v>
      </c>
      <c r="HH1083" s="2">
        <f t="shared" si="107"/>
        <v>3182.78</v>
      </c>
      <c r="HI1083" s="3">
        <f t="shared" si="108"/>
        <v>3147.88</v>
      </c>
      <c r="HP1083" s="197"/>
    </row>
    <row r="1084" spans="1:224" x14ac:dyDescent="0.3">
      <c r="A1084" s="64">
        <v>41974</v>
      </c>
      <c r="B1084" s="135">
        <v>3696</v>
      </c>
      <c r="C1084" s="40">
        <f t="shared" si="109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05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G1084" s="12">
        <f t="shared" si="106"/>
        <v>4056.61</v>
      </c>
      <c r="HH1084" s="2">
        <f t="shared" si="107"/>
        <v>3189.92</v>
      </c>
      <c r="HI1084" s="3">
        <f t="shared" si="108"/>
        <v>3154.32</v>
      </c>
      <c r="HP1084" s="197"/>
    </row>
    <row r="1085" spans="1:224" x14ac:dyDescent="0.3">
      <c r="A1085" s="64">
        <v>41975</v>
      </c>
      <c r="B1085" s="135">
        <v>3722</v>
      </c>
      <c r="C1085" s="40">
        <f t="shared" si="109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2">
        <v>3550.5</v>
      </c>
      <c r="U1085" s="3">
        <v>2912.71</v>
      </c>
      <c r="AJ1085" s="2">
        <f t="shared" si="105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G1085" s="12">
        <f t="shared" si="106"/>
        <v>4113.16</v>
      </c>
      <c r="HH1085" s="2">
        <f t="shared" si="107"/>
        <v>3216.44</v>
      </c>
      <c r="HI1085" s="3">
        <f t="shared" si="108"/>
        <v>3178.2400000000002</v>
      </c>
      <c r="HP1085" s="197"/>
    </row>
    <row r="1086" spans="1:224" x14ac:dyDescent="0.3">
      <c r="A1086" s="64">
        <v>41976</v>
      </c>
      <c r="B1086" s="135">
        <v>3738</v>
      </c>
      <c r="C1086" s="40">
        <f t="shared" si="109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2">
        <v>3593.96</v>
      </c>
      <c r="U1086" s="3">
        <v>2952.65</v>
      </c>
      <c r="AJ1086" s="2">
        <f t="shared" si="105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G1086" s="12">
        <f t="shared" si="106"/>
        <v>4144.6100000000006</v>
      </c>
      <c r="HH1086" s="2">
        <f t="shared" si="107"/>
        <v>3232.76</v>
      </c>
      <c r="HI1086" s="3">
        <f t="shared" si="108"/>
        <v>3192.96</v>
      </c>
      <c r="HP1086" s="197"/>
    </row>
    <row r="1087" spans="1:224" x14ac:dyDescent="0.3">
      <c r="A1087" s="64">
        <v>41977</v>
      </c>
      <c r="B1087" s="135">
        <v>3737</v>
      </c>
      <c r="C1087" s="40">
        <f t="shared" si="109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2">
        <v>3545.68</v>
      </c>
      <c r="U1087" s="3">
        <v>2871.15</v>
      </c>
      <c r="AJ1087" s="2">
        <f t="shared" si="105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G1087" s="12">
        <f t="shared" si="106"/>
        <v>4153.05</v>
      </c>
      <c r="HH1087" s="2">
        <f t="shared" si="107"/>
        <v>3231.7400000000002</v>
      </c>
      <c r="HI1087" s="3">
        <f t="shared" si="108"/>
        <v>3192.04</v>
      </c>
      <c r="HP1087" s="197"/>
    </row>
    <row r="1088" spans="1:224" x14ac:dyDescent="0.3">
      <c r="A1088" s="64">
        <v>41978</v>
      </c>
      <c r="B1088" s="135">
        <v>3764</v>
      </c>
      <c r="C1088" s="40">
        <f t="shared" si="109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05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G1088" s="12">
        <f t="shared" si="106"/>
        <v>4147.37</v>
      </c>
      <c r="HH1088" s="2">
        <f t="shared" si="107"/>
        <v>3259.28</v>
      </c>
      <c r="HI1088" s="3">
        <f t="shared" si="108"/>
        <v>3216.88</v>
      </c>
      <c r="HP1088" s="197"/>
    </row>
    <row r="1089" spans="1:224" x14ac:dyDescent="0.3">
      <c r="A1089" s="64">
        <v>41981</v>
      </c>
      <c r="B1089" s="135">
        <v>3812</v>
      </c>
      <c r="C1089" s="40">
        <f t="shared" si="109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2">
        <v>3532.9</v>
      </c>
      <c r="U1089" s="3">
        <v>2888.19</v>
      </c>
      <c r="AJ1089" s="2">
        <f t="shared" si="105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G1089" s="12">
        <f t="shared" si="106"/>
        <v>4197.4400000000005</v>
      </c>
      <c r="HH1089" s="2">
        <f t="shared" si="107"/>
        <v>3308.2400000000002</v>
      </c>
      <c r="HI1089" s="3">
        <f t="shared" si="108"/>
        <v>3261.04</v>
      </c>
      <c r="HP1089" s="197"/>
    </row>
    <row r="1090" spans="1:224" x14ac:dyDescent="0.3">
      <c r="A1090" s="64">
        <v>41982</v>
      </c>
      <c r="B1090" s="135">
        <v>3795</v>
      </c>
      <c r="C1090" s="40">
        <f t="shared" si="109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2">
        <v>3537.05</v>
      </c>
      <c r="U1090" s="3">
        <v>2890.75</v>
      </c>
      <c r="AJ1090" s="2">
        <f t="shared" si="105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G1090" s="12">
        <f t="shared" si="106"/>
        <v>4213.3099999999995</v>
      </c>
      <c r="HH1090" s="2">
        <f t="shared" si="107"/>
        <v>3290.9</v>
      </c>
      <c r="HI1090" s="3">
        <f t="shared" si="108"/>
        <v>3245.4</v>
      </c>
      <c r="HP1090" s="197"/>
    </row>
    <row r="1091" spans="1:224" x14ac:dyDescent="0.3">
      <c r="A1091" s="64">
        <v>41983</v>
      </c>
      <c r="B1091" s="135">
        <v>3830</v>
      </c>
      <c r="C1091" s="40">
        <f t="shared" si="109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2">
        <v>3576.99</v>
      </c>
      <c r="U1091" s="3">
        <v>2927.48</v>
      </c>
      <c r="AJ1091" s="2">
        <f t="shared" si="105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G1091" s="12">
        <f t="shared" si="106"/>
        <v>4183.74</v>
      </c>
      <c r="HH1091" s="2">
        <f t="shared" si="107"/>
        <v>3326.6</v>
      </c>
      <c r="HI1091" s="3">
        <f t="shared" si="108"/>
        <v>3277.6000000000004</v>
      </c>
      <c r="HP1091" s="197"/>
    </row>
    <row r="1092" spans="1:224" x14ac:dyDescent="0.3">
      <c r="A1092" s="64">
        <v>41984</v>
      </c>
      <c r="B1092" s="135">
        <v>3845</v>
      </c>
      <c r="C1092" s="40">
        <f t="shared" si="109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05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G1092" s="12">
        <f t="shared" si="106"/>
        <v>4209.1100000000006</v>
      </c>
      <c r="HH1092" s="2">
        <f t="shared" si="107"/>
        <v>3341.9</v>
      </c>
      <c r="HI1092" s="3">
        <f t="shared" si="108"/>
        <v>3291.4</v>
      </c>
      <c r="HP1092" s="197"/>
    </row>
    <row r="1093" spans="1:224" x14ac:dyDescent="0.3">
      <c r="A1093" s="64">
        <v>41985</v>
      </c>
      <c r="B1093" s="40">
        <v>3862</v>
      </c>
      <c r="C1093" s="40">
        <f t="shared" si="109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2">
        <v>3509.26</v>
      </c>
      <c r="U1093" s="3">
        <v>2859.07</v>
      </c>
      <c r="AJ1093" s="2">
        <f t="shared" si="105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G1093" s="12">
        <f t="shared" si="106"/>
        <v>4197.83</v>
      </c>
      <c r="HH1093" s="2">
        <f t="shared" si="107"/>
        <v>3359.2400000000002</v>
      </c>
      <c r="HI1093" s="3">
        <f t="shared" si="108"/>
        <v>3307.04</v>
      </c>
      <c r="HP1093" s="197"/>
    </row>
    <row r="1094" spans="1:224" x14ac:dyDescent="0.3">
      <c r="A1094" s="64">
        <v>41988</v>
      </c>
      <c r="B1094" s="40">
        <v>3881</v>
      </c>
      <c r="C1094" s="40">
        <f t="shared" si="109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2">
        <v>3675.43</v>
      </c>
      <c r="U1094" s="3">
        <v>3019.86</v>
      </c>
      <c r="AJ1094" s="2">
        <f t="shared" si="105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G1094" s="12">
        <f t="shared" si="106"/>
        <v>4234.4799999999996</v>
      </c>
      <c r="HH1094" s="2">
        <f t="shared" si="107"/>
        <v>3378.62</v>
      </c>
      <c r="HI1094" s="3">
        <f t="shared" si="108"/>
        <v>3324.52</v>
      </c>
      <c r="HP1094" s="197"/>
    </row>
    <row r="1095" spans="1:224" x14ac:dyDescent="0.3">
      <c r="A1095" s="64">
        <v>41990</v>
      </c>
      <c r="B1095" s="40">
        <v>3949</v>
      </c>
      <c r="C1095" s="40">
        <f t="shared" si="109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2">
        <v>3673.13</v>
      </c>
      <c r="U1095" s="3">
        <v>3022.33</v>
      </c>
      <c r="AJ1095" s="2">
        <f t="shared" si="105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G1095" s="12">
        <f t="shared" si="106"/>
        <v>4186.5599999999995</v>
      </c>
      <c r="HH1095" s="2">
        <f t="shared" si="107"/>
        <v>3447.98</v>
      </c>
      <c r="HI1095" s="3">
        <f t="shared" si="108"/>
        <v>3387.0800000000004</v>
      </c>
      <c r="HP1095" s="197"/>
    </row>
    <row r="1096" spans="1:224" x14ac:dyDescent="0.3">
      <c r="A1096" s="64">
        <v>41991</v>
      </c>
      <c r="B1096" s="40">
        <v>3991</v>
      </c>
      <c r="C1096" s="40">
        <f t="shared" si="109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10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G1096" s="12">
        <f t="shared" si="106"/>
        <v>4195.0200000000004</v>
      </c>
      <c r="HH1096" s="2">
        <f t="shared" si="107"/>
        <v>3490.82</v>
      </c>
      <c r="HI1096" s="3">
        <f t="shared" si="108"/>
        <v>3425.7200000000003</v>
      </c>
      <c r="HP1096" s="197"/>
    </row>
    <row r="1097" spans="1:224" x14ac:dyDescent="0.3">
      <c r="A1097" s="64">
        <v>41992</v>
      </c>
      <c r="B1097" s="40">
        <v>3969</v>
      </c>
      <c r="C1097" s="40">
        <f t="shared" si="109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2">
        <v>3766.73</v>
      </c>
      <c r="U1097" s="3">
        <v>3113.83</v>
      </c>
      <c r="AJ1097" s="2">
        <f t="shared" si="110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G1097" s="12">
        <f t="shared" si="106"/>
        <v>4197.83</v>
      </c>
      <c r="HH1097" s="2">
        <f t="shared" si="107"/>
        <v>3468.38</v>
      </c>
      <c r="HI1097" s="3">
        <f t="shared" si="108"/>
        <v>3405.48</v>
      </c>
      <c r="HP1097" s="197"/>
    </row>
    <row r="1098" spans="1:224" x14ac:dyDescent="0.3">
      <c r="A1098" s="64">
        <v>41995</v>
      </c>
      <c r="B1098" s="40">
        <v>3931</v>
      </c>
      <c r="C1098" s="40">
        <f t="shared" si="109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2">
        <v>3731.62</v>
      </c>
      <c r="U1098" s="3">
        <v>3079.09</v>
      </c>
      <c r="AJ1098" s="2">
        <f t="shared" si="110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G1098" s="12">
        <f t="shared" si="106"/>
        <v>4197.83</v>
      </c>
      <c r="HH1098" s="2">
        <f t="shared" si="107"/>
        <v>3429.62</v>
      </c>
      <c r="HI1098" s="3">
        <f t="shared" si="108"/>
        <v>3370.52</v>
      </c>
      <c r="HP1098" s="197"/>
    </row>
    <row r="1099" spans="1:224" x14ac:dyDescent="0.3">
      <c r="A1099" s="64">
        <v>41996</v>
      </c>
      <c r="B1099" s="40">
        <v>3884</v>
      </c>
      <c r="C1099" s="40">
        <f t="shared" si="109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2">
        <v>3693.47</v>
      </c>
      <c r="U1099" s="3">
        <v>3039.39</v>
      </c>
      <c r="AJ1099" s="2">
        <f t="shared" si="110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G1099" s="12">
        <f t="shared" si="106"/>
        <v>4217.57</v>
      </c>
      <c r="HH1099" s="2">
        <f t="shared" si="107"/>
        <v>3381.6800000000003</v>
      </c>
      <c r="HI1099" s="3">
        <f t="shared" si="108"/>
        <v>3327.28</v>
      </c>
      <c r="HP1099" s="197"/>
    </row>
    <row r="1100" spans="1:224" x14ac:dyDescent="0.3">
      <c r="A1100" s="64">
        <v>41997</v>
      </c>
      <c r="B1100" s="40">
        <v>3918</v>
      </c>
      <c r="C1100" s="40">
        <f t="shared" si="109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2">
        <v>3693.47</v>
      </c>
      <c r="U1100" s="3">
        <v>3039.39</v>
      </c>
      <c r="AJ1100" s="2">
        <f t="shared" si="110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G1100" s="12">
        <f t="shared" si="106"/>
        <v>4217.57</v>
      </c>
      <c r="HH1100" s="2">
        <f t="shared" si="107"/>
        <v>3416.36</v>
      </c>
      <c r="HI1100" s="3">
        <f t="shared" si="108"/>
        <v>3358.56</v>
      </c>
      <c r="HP1100" s="197"/>
    </row>
    <row r="1101" spans="1:224" x14ac:dyDescent="0.3">
      <c r="A1101" s="64">
        <v>41998</v>
      </c>
      <c r="B1101" s="40">
        <v>3918</v>
      </c>
      <c r="C1101" s="40">
        <f t="shared" si="109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2">
        <v>3675.9</v>
      </c>
      <c r="U1101" s="3">
        <v>3022.56</v>
      </c>
      <c r="AJ1101" s="2">
        <f t="shared" si="110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G1101" s="12">
        <f t="shared" ref="HG1101:HG1164" si="111">J1101+230</f>
        <v>4211.93</v>
      </c>
      <c r="HH1101" s="2">
        <f t="shared" si="107"/>
        <v>3416.36</v>
      </c>
      <c r="HI1101" s="3">
        <f t="shared" si="108"/>
        <v>3358.56</v>
      </c>
      <c r="HP1101" s="197"/>
    </row>
    <row r="1102" spans="1:224" x14ac:dyDescent="0.3">
      <c r="A1102" s="64">
        <v>41999</v>
      </c>
      <c r="B1102" s="40">
        <v>3918</v>
      </c>
      <c r="C1102" s="40">
        <f t="shared" si="109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10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G1102" s="12">
        <f t="shared" si="111"/>
        <v>4203.4699999999993</v>
      </c>
      <c r="HH1102" s="2">
        <f t="shared" si="107"/>
        <v>3416.36</v>
      </c>
      <c r="HI1102" s="3">
        <f t="shared" si="108"/>
        <v>3358.56</v>
      </c>
      <c r="HP1102" s="197"/>
    </row>
    <row r="1103" spans="1:224" x14ac:dyDescent="0.3">
      <c r="A1103" s="64">
        <v>42002</v>
      </c>
      <c r="B1103" s="40">
        <v>3886</v>
      </c>
      <c r="C1103" s="40">
        <f t="shared" si="109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2">
        <v>3673</v>
      </c>
      <c r="U1103" s="3">
        <v>3019.97</v>
      </c>
      <c r="AJ1103" s="2">
        <f t="shared" si="110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G1103" s="12">
        <f t="shared" si="111"/>
        <v>4209.1100000000006</v>
      </c>
      <c r="HH1103" s="2">
        <f t="shared" si="107"/>
        <v>3383.7200000000003</v>
      </c>
      <c r="HI1103" s="3">
        <f t="shared" si="108"/>
        <v>3329.1200000000003</v>
      </c>
      <c r="HP1103" s="197"/>
    </row>
    <row r="1104" spans="1:224" x14ac:dyDescent="0.3">
      <c r="A1104" s="64">
        <v>42003</v>
      </c>
      <c r="B1104" s="40">
        <v>3908</v>
      </c>
      <c r="C1104" s="40">
        <f t="shared" si="109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2">
        <v>3655.6</v>
      </c>
      <c r="U1104" s="3">
        <v>3004.43</v>
      </c>
      <c r="AJ1104" s="2">
        <f t="shared" si="110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G1104" s="12">
        <f t="shared" si="111"/>
        <v>4192.2</v>
      </c>
      <c r="HH1104" s="2">
        <f t="shared" si="107"/>
        <v>3406.16</v>
      </c>
      <c r="HI1104" s="3">
        <f t="shared" si="108"/>
        <v>3349.36</v>
      </c>
      <c r="HP1104" s="197"/>
    </row>
    <row r="1105" spans="1:224" x14ac:dyDescent="0.3">
      <c r="A1105" s="64">
        <v>42004</v>
      </c>
      <c r="B1105" s="40">
        <v>3911</v>
      </c>
      <c r="C1105" s="40">
        <f t="shared" si="109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2">
        <v>3655.6</v>
      </c>
      <c r="U1105" s="3">
        <v>3004.43</v>
      </c>
      <c r="AJ1105" s="2">
        <f t="shared" si="110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G1105" s="12">
        <f t="shared" si="111"/>
        <v>4192.2</v>
      </c>
      <c r="HH1105" s="2">
        <f t="shared" ref="HH1105:HH1168" si="112">B1105*1.02-580</f>
        <v>3409.2200000000003</v>
      </c>
      <c r="HI1105" s="3">
        <f t="shared" ref="HI1105:HI1168" si="113">B1105*0.92-246</f>
        <v>3352.1200000000003</v>
      </c>
      <c r="HP1105" s="197"/>
    </row>
    <row r="1106" spans="1:224" x14ac:dyDescent="0.3">
      <c r="A1106" s="64">
        <v>42005</v>
      </c>
      <c r="B1106" s="40">
        <v>3911</v>
      </c>
      <c r="C1106" s="40">
        <f t="shared" si="109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2">
        <v>3675.9</v>
      </c>
      <c r="U1106" s="3">
        <v>3022.56</v>
      </c>
      <c r="AJ1106" s="2">
        <f t="shared" si="110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G1106" s="12">
        <f t="shared" si="111"/>
        <v>4211.93</v>
      </c>
      <c r="HH1106" s="2">
        <f t="shared" si="112"/>
        <v>3409.2200000000003</v>
      </c>
      <c r="HI1106" s="3">
        <f t="shared" si="113"/>
        <v>3352.1200000000003</v>
      </c>
      <c r="HP1106" s="197"/>
    </row>
    <row r="1107" spans="1:224" x14ac:dyDescent="0.3">
      <c r="A1107" s="64">
        <v>42006</v>
      </c>
      <c r="B1107" s="40">
        <v>3911</v>
      </c>
      <c r="C1107" s="40">
        <f t="shared" si="109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2">
        <v>3675.9</v>
      </c>
      <c r="U1107" s="3">
        <v>3022.56</v>
      </c>
      <c r="AJ1107" s="2">
        <f t="shared" si="110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G1107" s="12">
        <f t="shared" si="111"/>
        <v>4211.93</v>
      </c>
      <c r="HH1107" s="2">
        <f t="shared" si="112"/>
        <v>3409.2200000000003</v>
      </c>
      <c r="HI1107" s="3">
        <f t="shared" si="113"/>
        <v>3352.1200000000003</v>
      </c>
      <c r="HP1107" s="197"/>
    </row>
    <row r="1108" spans="1:224" x14ac:dyDescent="0.3">
      <c r="A1108" s="64">
        <v>42009</v>
      </c>
      <c r="B1108" s="40">
        <v>3980</v>
      </c>
      <c r="C1108" s="40">
        <f t="shared" si="109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2">
        <v>3669.67</v>
      </c>
      <c r="U1108" s="3">
        <v>3014.72</v>
      </c>
      <c r="AJ1108" s="2">
        <f t="shared" si="110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G1108" s="12">
        <f t="shared" si="111"/>
        <v>4323.3500000000004</v>
      </c>
      <c r="HH1108" s="2">
        <f t="shared" si="112"/>
        <v>3479.6</v>
      </c>
      <c r="HI1108" s="3">
        <f t="shared" si="113"/>
        <v>3415.6000000000004</v>
      </c>
      <c r="HP1108" s="197"/>
    </row>
    <row r="1109" spans="1:224" x14ac:dyDescent="0.3">
      <c r="A1109" s="64">
        <v>42010</v>
      </c>
      <c r="B1109" s="40">
        <v>4003</v>
      </c>
      <c r="C1109" s="40">
        <f t="shared" si="109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10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G1109" s="12">
        <f t="shared" si="111"/>
        <v>4334.95</v>
      </c>
      <c r="HH1109" s="2">
        <f t="shared" si="112"/>
        <v>3503.06</v>
      </c>
      <c r="HI1109" s="3">
        <f t="shared" si="113"/>
        <v>3436.76</v>
      </c>
      <c r="HP1109" s="197"/>
    </row>
    <row r="1110" spans="1:224" x14ac:dyDescent="0.3">
      <c r="A1110" s="64">
        <v>42011</v>
      </c>
      <c r="B1110" s="40">
        <v>4012</v>
      </c>
      <c r="C1110" s="40">
        <f t="shared" si="109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2">
        <v>3572.96</v>
      </c>
      <c r="U1110" s="3">
        <v>2932.03</v>
      </c>
      <c r="AJ1110" s="2">
        <f t="shared" si="110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G1110" s="12">
        <f t="shared" si="111"/>
        <v>4367.67</v>
      </c>
      <c r="HH1110" s="2">
        <f t="shared" si="112"/>
        <v>3512.2400000000002</v>
      </c>
      <c r="HI1110" s="3">
        <f t="shared" si="113"/>
        <v>3445.04</v>
      </c>
      <c r="HP1110" s="197"/>
    </row>
    <row r="1111" spans="1:224" x14ac:dyDescent="0.3">
      <c r="A1111" s="64">
        <v>42012</v>
      </c>
      <c r="B1111" s="40">
        <v>3966</v>
      </c>
      <c r="C1111" s="40">
        <f t="shared" si="109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2">
        <v>3561.73</v>
      </c>
      <c r="U1111" s="3">
        <v>2921.99</v>
      </c>
      <c r="AJ1111" s="2">
        <f t="shared" si="110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G1111" s="12">
        <f t="shared" si="111"/>
        <v>4355.87</v>
      </c>
      <c r="HH1111" s="2">
        <f t="shared" si="112"/>
        <v>3465.32</v>
      </c>
      <c r="HI1111" s="3">
        <f t="shared" si="113"/>
        <v>3402.7200000000003</v>
      </c>
      <c r="HP1111" s="197"/>
    </row>
    <row r="1112" spans="1:224" x14ac:dyDescent="0.3">
      <c r="A1112" s="64">
        <v>42013</v>
      </c>
      <c r="B1112" s="40">
        <v>3920</v>
      </c>
      <c r="C1112" s="40">
        <f t="shared" si="109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10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G1112" s="12">
        <f t="shared" si="111"/>
        <v>4250.8600000000006</v>
      </c>
      <c r="HH1112" s="2">
        <f t="shared" si="112"/>
        <v>3418.4</v>
      </c>
      <c r="HI1112" s="3">
        <f t="shared" si="113"/>
        <v>3360.4</v>
      </c>
      <c r="HP1112" s="197"/>
    </row>
    <row r="1113" spans="1:224" x14ac:dyDescent="0.3">
      <c r="A1113" s="64">
        <v>42016</v>
      </c>
      <c r="B1113" s="40">
        <v>3880</v>
      </c>
      <c r="C1113" s="40">
        <f t="shared" si="109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10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G1113" s="12">
        <f t="shared" si="111"/>
        <v>4236.26</v>
      </c>
      <c r="HH1113" s="2">
        <f t="shared" si="112"/>
        <v>3377.6</v>
      </c>
      <c r="HI1113" s="3">
        <f t="shared" si="113"/>
        <v>3323.6000000000004</v>
      </c>
      <c r="HP1113" s="197"/>
    </row>
    <row r="1114" spans="1:224" x14ac:dyDescent="0.3">
      <c r="A1114" s="64">
        <v>42017</v>
      </c>
      <c r="B1114" s="40">
        <v>3875</v>
      </c>
      <c r="C1114" s="40">
        <f t="shared" si="109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2">
        <v>3492.08</v>
      </c>
      <c r="U1114" s="3">
        <v>2854.15</v>
      </c>
      <c r="AJ1114" s="2">
        <f t="shared" si="110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G1114" s="12">
        <f t="shared" si="111"/>
        <v>4215.5599999999995</v>
      </c>
      <c r="HH1114" s="2">
        <f t="shared" si="112"/>
        <v>3372.5</v>
      </c>
      <c r="HI1114" s="3">
        <f t="shared" si="113"/>
        <v>3319</v>
      </c>
      <c r="HP1114" s="197"/>
    </row>
    <row r="1115" spans="1:224" x14ac:dyDescent="0.3">
      <c r="A1115" s="64">
        <v>42018</v>
      </c>
      <c r="B1115" s="40">
        <v>3855</v>
      </c>
      <c r="C1115" s="40">
        <f t="shared" si="109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2">
        <v>3452.92</v>
      </c>
      <c r="U1115" s="3">
        <v>2818.09</v>
      </c>
      <c r="AJ1115" s="2">
        <f t="shared" si="110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G1115" s="12">
        <f t="shared" si="111"/>
        <v>4187.17</v>
      </c>
      <c r="HH1115" s="2">
        <f t="shared" si="112"/>
        <v>3352.1</v>
      </c>
      <c r="HI1115" s="3">
        <f t="shared" si="113"/>
        <v>3300.6000000000004</v>
      </c>
      <c r="HP1115" s="197"/>
    </row>
    <row r="1116" spans="1:224" x14ac:dyDescent="0.3">
      <c r="A1116" s="64">
        <v>42019</v>
      </c>
      <c r="B1116" s="40">
        <v>3841</v>
      </c>
      <c r="C1116" s="40">
        <f t="shared" si="109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10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G1116" s="12">
        <f t="shared" si="111"/>
        <v>4154.46</v>
      </c>
      <c r="HH1116" s="2">
        <f t="shared" si="112"/>
        <v>3337.82</v>
      </c>
      <c r="HI1116" s="3">
        <f t="shared" si="113"/>
        <v>3287.7200000000003</v>
      </c>
      <c r="HP1116" s="197"/>
    </row>
    <row r="1117" spans="1:224" x14ac:dyDescent="0.3">
      <c r="A1117" s="64">
        <v>42020</v>
      </c>
      <c r="B1117" s="40">
        <v>3847</v>
      </c>
      <c r="C1117" s="40">
        <f t="shared" si="109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2">
        <v>3421.95</v>
      </c>
      <c r="U1117" s="3">
        <v>2773.23</v>
      </c>
      <c r="AJ1117" s="2">
        <f t="shared" si="110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G1117" s="12">
        <f t="shared" si="111"/>
        <v>4157.25</v>
      </c>
      <c r="HH1117" s="2">
        <f t="shared" si="112"/>
        <v>3343.94</v>
      </c>
      <c r="HI1117" s="3">
        <f t="shared" si="113"/>
        <v>3293.2400000000002</v>
      </c>
      <c r="HP1117" s="197"/>
    </row>
    <row r="1118" spans="1:224" x14ac:dyDescent="0.3">
      <c r="A1118" s="64">
        <v>42023</v>
      </c>
      <c r="B1118" s="40">
        <v>3905</v>
      </c>
      <c r="C1118" s="40">
        <f t="shared" ref="C1118:C1181" si="114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2">
        <v>3448.92</v>
      </c>
      <c r="U1118" s="3">
        <v>2797.13</v>
      </c>
      <c r="AJ1118" s="2">
        <f t="shared" si="110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G1118" s="12">
        <f t="shared" si="111"/>
        <v>4185.1399999999994</v>
      </c>
      <c r="HH1118" s="2">
        <f t="shared" si="112"/>
        <v>3403.1</v>
      </c>
      <c r="HI1118" s="3">
        <f t="shared" si="113"/>
        <v>3346.6000000000004</v>
      </c>
      <c r="HP1118" s="197"/>
    </row>
    <row r="1119" spans="1:224" x14ac:dyDescent="0.3">
      <c r="A1119" s="64">
        <v>42024</v>
      </c>
      <c r="B1119" s="40">
        <v>3905</v>
      </c>
      <c r="C1119" s="40">
        <f t="shared" si="114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10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G1119" s="12">
        <f t="shared" si="111"/>
        <v>4162.83</v>
      </c>
      <c r="HH1119" s="2">
        <f t="shared" si="112"/>
        <v>3403.1</v>
      </c>
      <c r="HI1119" s="3">
        <f t="shared" si="113"/>
        <v>3346.6000000000004</v>
      </c>
      <c r="HP1119" s="197"/>
    </row>
    <row r="1120" spans="1:224" x14ac:dyDescent="0.3">
      <c r="A1120" s="64">
        <v>42025</v>
      </c>
      <c r="B1120" s="40">
        <v>3872</v>
      </c>
      <c r="C1120" s="40">
        <f t="shared" si="114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2">
        <v>3434.44</v>
      </c>
      <c r="U1120" s="3">
        <v>2786.71</v>
      </c>
      <c r="AJ1120" s="2">
        <f t="shared" si="110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G1120" s="12">
        <f t="shared" si="111"/>
        <v>4146.1000000000004</v>
      </c>
      <c r="HH1120" s="2">
        <f t="shared" si="112"/>
        <v>3369.44</v>
      </c>
      <c r="HI1120" s="3">
        <f t="shared" si="113"/>
        <v>3316.2400000000002</v>
      </c>
      <c r="HP1120" s="197"/>
    </row>
    <row r="1121" spans="1:224" x14ac:dyDescent="0.3">
      <c r="A1121" s="64">
        <v>42026</v>
      </c>
      <c r="B1121" s="40">
        <v>3895</v>
      </c>
      <c r="C1121" s="40">
        <f t="shared" si="114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2">
        <v>3407.33</v>
      </c>
      <c r="U1121" s="3">
        <v>2785.45</v>
      </c>
      <c r="AJ1121" s="2">
        <f t="shared" si="110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G1121" s="12">
        <f t="shared" si="111"/>
        <v>4095.2</v>
      </c>
      <c r="HH1121" s="2">
        <f t="shared" si="112"/>
        <v>3392.9</v>
      </c>
      <c r="HI1121" s="3">
        <f t="shared" si="113"/>
        <v>3337.4</v>
      </c>
      <c r="HP1121" s="197"/>
    </row>
    <row r="1122" spans="1:224" x14ac:dyDescent="0.3">
      <c r="A1122" s="64">
        <v>42027</v>
      </c>
      <c r="B1122" s="40">
        <v>3862</v>
      </c>
      <c r="C1122" s="40">
        <f t="shared" si="114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10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G1122" s="12">
        <f t="shared" si="111"/>
        <v>4097.9699999999993</v>
      </c>
      <c r="HH1122" s="2">
        <f t="shared" si="112"/>
        <v>3359.2400000000002</v>
      </c>
      <c r="HI1122" s="3">
        <f t="shared" si="113"/>
        <v>3307.04</v>
      </c>
      <c r="HP1122" s="197"/>
    </row>
    <row r="1123" spans="1:224" x14ac:dyDescent="0.3">
      <c r="A1123" s="64">
        <v>42030</v>
      </c>
      <c r="B1123" s="40">
        <v>3880</v>
      </c>
      <c r="C1123" s="40">
        <f t="shared" si="114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2">
        <v>3357.63</v>
      </c>
      <c r="U1123" s="3">
        <v>2735.49</v>
      </c>
      <c r="AJ1123" s="2">
        <f t="shared" si="110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G1123" s="12">
        <f t="shared" si="111"/>
        <v>4103.5</v>
      </c>
      <c r="HH1123" s="2">
        <f t="shared" si="112"/>
        <v>3377.6</v>
      </c>
      <c r="HI1123" s="3">
        <f t="shared" si="113"/>
        <v>3323.6000000000004</v>
      </c>
      <c r="HP1123" s="197"/>
    </row>
    <row r="1124" spans="1:224" x14ac:dyDescent="0.3">
      <c r="A1124" s="64">
        <v>42031</v>
      </c>
      <c r="B1124" s="40">
        <v>3904</v>
      </c>
      <c r="C1124" s="40">
        <f t="shared" si="114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2">
        <v>3374.19</v>
      </c>
      <c r="U1124" s="3">
        <v>2747.99</v>
      </c>
      <c r="AJ1124" s="2">
        <f t="shared" si="110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G1124" s="12">
        <f t="shared" si="111"/>
        <v>4145.0300000000007</v>
      </c>
      <c r="HH1124" s="2">
        <f t="shared" si="112"/>
        <v>3402.08</v>
      </c>
      <c r="HI1124" s="3">
        <f t="shared" si="113"/>
        <v>3345.6800000000003</v>
      </c>
      <c r="HP1124" s="197"/>
    </row>
    <row r="1125" spans="1:224" x14ac:dyDescent="0.3">
      <c r="A1125" s="64">
        <v>42032</v>
      </c>
      <c r="B1125" s="40">
        <v>3928</v>
      </c>
      <c r="C1125" s="40">
        <f t="shared" si="114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2">
        <v>3345.49</v>
      </c>
      <c r="U1125" s="3">
        <v>2720.11</v>
      </c>
      <c r="AJ1125" s="2">
        <f t="shared" si="110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G1125" s="12">
        <f t="shared" si="111"/>
        <v>4139.49</v>
      </c>
      <c r="HH1125" s="2">
        <f t="shared" si="112"/>
        <v>3426.56</v>
      </c>
      <c r="HI1125" s="3">
        <f t="shared" si="113"/>
        <v>3367.76</v>
      </c>
      <c r="HP1125" s="197"/>
    </row>
    <row r="1126" spans="1:224" x14ac:dyDescent="0.3">
      <c r="A1126" s="64">
        <v>42033</v>
      </c>
      <c r="B1126" s="40">
        <v>3925</v>
      </c>
      <c r="C1126" s="40">
        <f t="shared" si="114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10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G1126" s="12">
        <f t="shared" si="111"/>
        <v>4096.2800000000007</v>
      </c>
      <c r="HH1126" s="2">
        <f t="shared" si="112"/>
        <v>3423.5</v>
      </c>
      <c r="HI1126" s="3">
        <f t="shared" si="113"/>
        <v>3365</v>
      </c>
      <c r="HP1126" s="197"/>
    </row>
    <row r="1127" spans="1:224" x14ac:dyDescent="0.3">
      <c r="A1127" s="64">
        <v>42034</v>
      </c>
      <c r="B1127" s="40">
        <v>3922</v>
      </c>
      <c r="C1127" s="40">
        <f t="shared" si="114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2">
        <v>3250.41</v>
      </c>
      <c r="U1127" s="3">
        <v>2659.75</v>
      </c>
      <c r="AJ1127" s="2">
        <f t="shared" si="110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G1127" s="12">
        <f t="shared" si="111"/>
        <v>4115.4400000000005</v>
      </c>
      <c r="HH1127" s="2">
        <f t="shared" si="112"/>
        <v>3420.44</v>
      </c>
      <c r="HI1127" s="3">
        <f t="shared" si="113"/>
        <v>3362.2400000000002</v>
      </c>
      <c r="HP1127" s="197"/>
    </row>
    <row r="1128" spans="1:224" x14ac:dyDescent="0.3">
      <c r="A1128" s="64">
        <v>42037</v>
      </c>
      <c r="B1128" s="40">
        <v>3908</v>
      </c>
      <c r="C1128" s="40">
        <f t="shared" si="114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2">
        <v>3204.28</v>
      </c>
      <c r="U1128" s="3">
        <v>2616.17</v>
      </c>
      <c r="AJ1128" s="2">
        <f t="shared" si="110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G1128" s="12">
        <f t="shared" si="111"/>
        <v>4090.8</v>
      </c>
      <c r="HH1128" s="2">
        <f t="shared" si="112"/>
        <v>3406.16</v>
      </c>
      <c r="HI1128" s="3">
        <f t="shared" si="113"/>
        <v>3349.36</v>
      </c>
      <c r="HP1128" s="197"/>
    </row>
    <row r="1129" spans="1:224" x14ac:dyDescent="0.3">
      <c r="A1129" s="64">
        <v>42038</v>
      </c>
      <c r="B1129" s="40">
        <v>3904</v>
      </c>
      <c r="C1129" s="40">
        <f t="shared" si="114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10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G1129" s="12">
        <f t="shared" si="111"/>
        <v>4049.73</v>
      </c>
      <c r="HH1129" s="2">
        <f t="shared" si="112"/>
        <v>3402.08</v>
      </c>
      <c r="HI1129" s="3">
        <f t="shared" si="113"/>
        <v>3345.6800000000003</v>
      </c>
      <c r="HP1129" s="197"/>
    </row>
    <row r="1130" spans="1:224" x14ac:dyDescent="0.3">
      <c r="A1130" s="64">
        <v>42039</v>
      </c>
      <c r="B1130" s="40">
        <v>3905</v>
      </c>
      <c r="C1130" s="40">
        <f t="shared" si="114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10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G1130" s="12">
        <f t="shared" si="111"/>
        <v>4074.37</v>
      </c>
      <c r="HH1130" s="2">
        <f t="shared" si="112"/>
        <v>3403.1</v>
      </c>
      <c r="HI1130" s="3">
        <f t="shared" si="113"/>
        <v>3346.6000000000004</v>
      </c>
      <c r="HP1130" s="197"/>
    </row>
    <row r="1131" spans="1:224" x14ac:dyDescent="0.3">
      <c r="A1131" s="64">
        <v>42040</v>
      </c>
      <c r="B1131" s="40">
        <v>3878</v>
      </c>
      <c r="C1131" s="40">
        <f t="shared" si="114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10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G1131" s="12">
        <f t="shared" si="111"/>
        <v>4019.16</v>
      </c>
      <c r="HH1131" s="2">
        <f t="shared" si="112"/>
        <v>3375.56</v>
      </c>
      <c r="HI1131" s="3">
        <f t="shared" si="113"/>
        <v>3321.76</v>
      </c>
      <c r="HP1131" s="197"/>
    </row>
    <row r="1132" spans="1:224" x14ac:dyDescent="0.3">
      <c r="A1132" s="64">
        <v>42041</v>
      </c>
      <c r="B1132" s="40">
        <v>3803</v>
      </c>
      <c r="C1132" s="40">
        <f t="shared" si="114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2">
        <v>3187.65</v>
      </c>
      <c r="U1132" s="3">
        <v>2611.65</v>
      </c>
      <c r="AJ1132" s="2">
        <f t="shared" si="110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G1132" s="12">
        <f t="shared" si="111"/>
        <v>4073.73</v>
      </c>
      <c r="HH1132" s="2">
        <f t="shared" si="112"/>
        <v>3299.06</v>
      </c>
      <c r="HI1132" s="3">
        <f t="shared" si="113"/>
        <v>3252.76</v>
      </c>
      <c r="HP1132" s="197"/>
    </row>
    <row r="1133" spans="1:224" x14ac:dyDescent="0.3">
      <c r="A1133" s="64">
        <v>42044</v>
      </c>
      <c r="B1133" s="40">
        <v>3850</v>
      </c>
      <c r="C1133" s="40">
        <f t="shared" si="114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2">
        <v>3214.38</v>
      </c>
      <c r="U1133" s="3">
        <v>2636.78</v>
      </c>
      <c r="AJ1133" s="2">
        <f t="shared" si="110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G1133" s="12">
        <f t="shared" si="111"/>
        <v>4090.09</v>
      </c>
      <c r="HH1133" s="2">
        <f t="shared" si="112"/>
        <v>3347</v>
      </c>
      <c r="HI1133" s="3">
        <f t="shared" si="113"/>
        <v>3296</v>
      </c>
      <c r="HP1133" s="197"/>
    </row>
    <row r="1134" spans="1:224" x14ac:dyDescent="0.3">
      <c r="A1134" s="64">
        <v>42045</v>
      </c>
      <c r="B1134" s="40">
        <v>3850</v>
      </c>
      <c r="C1134" s="40">
        <f t="shared" si="114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2">
        <v>3230.25</v>
      </c>
      <c r="U1134" s="3">
        <v>2650.07</v>
      </c>
      <c r="AJ1134" s="2">
        <f t="shared" si="110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G1134" s="12">
        <f t="shared" si="111"/>
        <v>4002.06</v>
      </c>
      <c r="HH1134" s="2">
        <f t="shared" si="112"/>
        <v>3347</v>
      </c>
      <c r="HI1134" s="3">
        <f t="shared" si="113"/>
        <v>3296</v>
      </c>
      <c r="HP1134" s="197"/>
    </row>
    <row r="1135" spans="1:224" x14ac:dyDescent="0.3">
      <c r="A1135" s="64">
        <v>42046</v>
      </c>
      <c r="B1135" s="40">
        <v>3860</v>
      </c>
      <c r="C1135" s="40">
        <f t="shared" si="114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10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G1135" s="12">
        <f t="shared" si="111"/>
        <v>4030.96</v>
      </c>
      <c r="HH1135" s="2">
        <f t="shared" si="112"/>
        <v>3357.2000000000003</v>
      </c>
      <c r="HI1135" s="3">
        <f t="shared" si="113"/>
        <v>3305.2000000000003</v>
      </c>
      <c r="HP1135" s="197"/>
    </row>
    <row r="1136" spans="1:224" x14ac:dyDescent="0.3">
      <c r="A1136" s="64">
        <v>42047</v>
      </c>
      <c r="B1136" s="40">
        <v>3875</v>
      </c>
      <c r="C1136" s="40">
        <f t="shared" si="114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2">
        <v>3202.27</v>
      </c>
      <c r="U1136" s="3">
        <v>2621.72</v>
      </c>
      <c r="AJ1136" s="2">
        <f t="shared" si="110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G1136" s="12">
        <f t="shared" si="111"/>
        <v>3998.14</v>
      </c>
      <c r="HH1136" s="2">
        <f t="shared" si="112"/>
        <v>3372.5</v>
      </c>
      <c r="HI1136" s="3">
        <f t="shared" si="113"/>
        <v>3319</v>
      </c>
      <c r="HP1136" s="197"/>
    </row>
    <row r="1137" spans="1:224" x14ac:dyDescent="0.3">
      <c r="A1137" s="64">
        <v>42048</v>
      </c>
      <c r="B1137" s="40">
        <v>3878</v>
      </c>
      <c r="C1137" s="40">
        <f t="shared" si="114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10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G1137" s="12">
        <f t="shared" si="111"/>
        <v>3982.44</v>
      </c>
      <c r="HH1137" s="2">
        <f t="shared" si="112"/>
        <v>3375.56</v>
      </c>
      <c r="HI1137" s="3">
        <f t="shared" si="113"/>
        <v>3321.76</v>
      </c>
      <c r="HP1137" s="197"/>
    </row>
    <row r="1138" spans="1:224" x14ac:dyDescent="0.3">
      <c r="A1138" s="64">
        <v>42051</v>
      </c>
      <c r="B1138" s="40">
        <v>3868</v>
      </c>
      <c r="C1138" s="40">
        <f t="shared" si="114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10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G1138" s="12">
        <f t="shared" si="111"/>
        <v>3982.44</v>
      </c>
      <c r="HH1138" s="2">
        <f t="shared" si="112"/>
        <v>3365.36</v>
      </c>
      <c r="HI1138" s="3">
        <f t="shared" si="113"/>
        <v>3312.56</v>
      </c>
      <c r="HP1138" s="197"/>
    </row>
    <row r="1139" spans="1:224" x14ac:dyDescent="0.3">
      <c r="A1139" s="64">
        <v>42052</v>
      </c>
      <c r="B1139" s="40">
        <v>3860</v>
      </c>
      <c r="C1139" s="40">
        <f t="shared" si="114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10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G1139" s="12">
        <f t="shared" si="111"/>
        <v>3987.68</v>
      </c>
      <c r="HH1139" s="2">
        <f t="shared" si="112"/>
        <v>3357.2000000000003</v>
      </c>
      <c r="HI1139" s="3">
        <f t="shared" si="113"/>
        <v>3305.2000000000003</v>
      </c>
      <c r="HP1139" s="197"/>
    </row>
    <row r="1140" spans="1:224" x14ac:dyDescent="0.3">
      <c r="A1140" s="64">
        <v>42053</v>
      </c>
      <c r="B1140" s="40">
        <v>3872</v>
      </c>
      <c r="C1140" s="40">
        <f t="shared" si="114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2">
        <v>3236.18</v>
      </c>
      <c r="U1140" s="3">
        <v>2657.47</v>
      </c>
      <c r="AJ1140" s="2">
        <f t="shared" si="110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G1140" s="12">
        <f t="shared" si="111"/>
        <v>3971.97</v>
      </c>
      <c r="HH1140" s="2">
        <f t="shared" si="112"/>
        <v>3369.44</v>
      </c>
      <c r="HI1140" s="3">
        <f t="shared" si="113"/>
        <v>3316.2400000000002</v>
      </c>
      <c r="HP1140" s="197"/>
    </row>
    <row r="1141" spans="1:224" x14ac:dyDescent="0.3">
      <c r="A1141" s="64">
        <v>42054</v>
      </c>
      <c r="B1141" s="40">
        <v>3829</v>
      </c>
      <c r="C1141" s="40">
        <f t="shared" si="114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2">
        <v>3225.24</v>
      </c>
      <c r="U1141" s="3">
        <v>2645.55</v>
      </c>
      <c r="AJ1141" s="2">
        <f t="shared" si="110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G1141" s="12">
        <f t="shared" si="111"/>
        <v>3973.31</v>
      </c>
      <c r="HH1141" s="2">
        <f t="shared" si="112"/>
        <v>3325.58</v>
      </c>
      <c r="HI1141" s="3">
        <f t="shared" si="113"/>
        <v>3276.6800000000003</v>
      </c>
      <c r="HP1141" s="197"/>
    </row>
    <row r="1142" spans="1:224" x14ac:dyDescent="0.3">
      <c r="A1142" s="64">
        <v>42055</v>
      </c>
      <c r="B1142" s="40">
        <v>3822</v>
      </c>
      <c r="C1142" s="40">
        <f t="shared" si="114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2">
        <v>3234.51</v>
      </c>
      <c r="U1142" s="3">
        <v>2654.94</v>
      </c>
      <c r="AJ1142" s="2">
        <f t="shared" si="110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G1142" s="12">
        <f t="shared" si="111"/>
        <v>3970.7</v>
      </c>
      <c r="HH1142" s="2">
        <f t="shared" si="112"/>
        <v>3318.44</v>
      </c>
      <c r="HI1142" s="3">
        <f t="shared" si="113"/>
        <v>3270.2400000000002</v>
      </c>
      <c r="HP1142" s="197"/>
    </row>
    <row r="1143" spans="1:224" x14ac:dyDescent="0.3">
      <c r="A1143" s="64">
        <v>42058</v>
      </c>
      <c r="B1143" s="40">
        <v>3810</v>
      </c>
      <c r="C1143" s="40">
        <f t="shared" si="114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2">
        <v>3201.67</v>
      </c>
      <c r="U1143" s="3">
        <v>2622.23</v>
      </c>
      <c r="AJ1143" s="2">
        <f t="shared" si="110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G1143" s="12">
        <f t="shared" si="111"/>
        <v>3973.31</v>
      </c>
      <c r="HH1143" s="2">
        <f t="shared" si="112"/>
        <v>3306.2000000000003</v>
      </c>
      <c r="HI1143" s="3">
        <f t="shared" si="113"/>
        <v>3259.2000000000003</v>
      </c>
      <c r="HP1143" s="197"/>
    </row>
    <row r="1144" spans="1:224" x14ac:dyDescent="0.3">
      <c r="A1144" s="64">
        <v>42059</v>
      </c>
      <c r="B1144" s="40">
        <v>3783</v>
      </c>
      <c r="C1144" s="40">
        <f t="shared" si="114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10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G1144" s="12">
        <f t="shared" si="111"/>
        <v>3868.38</v>
      </c>
      <c r="HH1144" s="2">
        <f t="shared" si="112"/>
        <v>3278.66</v>
      </c>
      <c r="HI1144" s="3">
        <f t="shared" si="113"/>
        <v>3234.36</v>
      </c>
      <c r="HP1144" s="197"/>
    </row>
    <row r="1145" spans="1:224" x14ac:dyDescent="0.3">
      <c r="A1145" s="64">
        <v>42060</v>
      </c>
      <c r="B1145" s="40">
        <v>3749</v>
      </c>
      <c r="C1145" s="40">
        <f t="shared" si="114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2">
        <v>3137.91</v>
      </c>
      <c r="U1145" s="3">
        <v>2563.7399999999998</v>
      </c>
      <c r="AJ1145" s="2">
        <f t="shared" si="110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G1145" s="12">
        <f t="shared" si="111"/>
        <v>3860.71</v>
      </c>
      <c r="HH1145" s="2">
        <f t="shared" si="112"/>
        <v>3243.98</v>
      </c>
      <c r="HI1145" s="3">
        <f t="shared" si="113"/>
        <v>3203.08</v>
      </c>
      <c r="HP1145" s="197"/>
    </row>
    <row r="1146" spans="1:224" x14ac:dyDescent="0.3">
      <c r="A1146" s="64">
        <v>42061</v>
      </c>
      <c r="B1146" s="40">
        <v>3762</v>
      </c>
      <c r="C1146" s="40">
        <f t="shared" si="114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10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G1146" s="12">
        <f t="shared" si="111"/>
        <v>3886.27</v>
      </c>
      <c r="HH1146" s="2">
        <f t="shared" si="112"/>
        <v>3257.2400000000002</v>
      </c>
      <c r="HI1146" s="3">
        <f t="shared" si="113"/>
        <v>3215.04</v>
      </c>
      <c r="HP1146" s="197"/>
    </row>
    <row r="1147" spans="1:224" x14ac:dyDescent="0.3">
      <c r="A1147" s="64">
        <v>42062</v>
      </c>
      <c r="B1147" s="40">
        <v>3810</v>
      </c>
      <c r="C1147" s="40">
        <f t="shared" si="114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2">
        <v>3161.87</v>
      </c>
      <c r="U1147" s="3">
        <v>2582.19</v>
      </c>
      <c r="AJ1147" s="2">
        <f t="shared" si="110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G1147" s="12">
        <f t="shared" si="111"/>
        <v>3922.06</v>
      </c>
      <c r="HH1147" s="2">
        <f t="shared" si="112"/>
        <v>3306.2000000000003</v>
      </c>
      <c r="HI1147" s="3">
        <f t="shared" si="113"/>
        <v>3259.2000000000003</v>
      </c>
      <c r="HP1147" s="197"/>
    </row>
    <row r="1148" spans="1:224" x14ac:dyDescent="0.3">
      <c r="A1148" s="64">
        <v>42065</v>
      </c>
      <c r="B1148" s="40">
        <v>3810</v>
      </c>
      <c r="C1148" s="40">
        <f t="shared" si="114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10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G1148" s="12">
        <f t="shared" si="111"/>
        <v>3932.29</v>
      </c>
      <c r="HH1148" s="2">
        <f t="shared" si="112"/>
        <v>3306.2000000000003</v>
      </c>
      <c r="HI1148" s="3">
        <f t="shared" si="113"/>
        <v>3259.2000000000003</v>
      </c>
      <c r="HP1148" s="197"/>
    </row>
    <row r="1149" spans="1:224" x14ac:dyDescent="0.3">
      <c r="A1149" s="64">
        <v>42068</v>
      </c>
      <c r="B1149" s="40">
        <v>3891</v>
      </c>
      <c r="C1149" s="40">
        <f t="shared" si="114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10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G1149" s="12">
        <f t="shared" si="111"/>
        <v>3952.74</v>
      </c>
      <c r="HH1149" s="2">
        <f t="shared" si="112"/>
        <v>3388.82</v>
      </c>
      <c r="HI1149" s="3">
        <f t="shared" si="113"/>
        <v>3333.7200000000003</v>
      </c>
      <c r="HP1149" s="197"/>
    </row>
    <row r="1150" spans="1:224" x14ac:dyDescent="0.3">
      <c r="A1150" s="64">
        <v>42069</v>
      </c>
      <c r="B1150" s="40">
        <v>3910</v>
      </c>
      <c r="C1150" s="40">
        <f t="shared" si="114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10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G1150" s="12">
        <f t="shared" si="111"/>
        <v>4014.09</v>
      </c>
      <c r="HH1150" s="2">
        <f t="shared" si="112"/>
        <v>3408.2000000000003</v>
      </c>
      <c r="HI1150" s="3">
        <f t="shared" si="113"/>
        <v>3351.2000000000003</v>
      </c>
      <c r="HP1150" s="197"/>
    </row>
    <row r="1151" spans="1:224" x14ac:dyDescent="0.3">
      <c r="A1151" s="64">
        <v>42072</v>
      </c>
      <c r="B1151" s="40">
        <v>3926</v>
      </c>
      <c r="C1151" s="40">
        <f t="shared" si="114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10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G1151" s="12">
        <f t="shared" si="111"/>
        <v>4042.21</v>
      </c>
      <c r="HH1151" s="2">
        <f t="shared" si="112"/>
        <v>3424.52</v>
      </c>
      <c r="HI1151" s="3">
        <f t="shared" si="113"/>
        <v>3365.92</v>
      </c>
      <c r="HP1151" s="197"/>
    </row>
    <row r="1152" spans="1:224" x14ac:dyDescent="0.3">
      <c r="A1152" s="64">
        <v>42073</v>
      </c>
      <c r="B1152" s="40">
        <v>3937</v>
      </c>
      <c r="C1152" s="40">
        <f t="shared" si="114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2">
        <v>3268.02</v>
      </c>
      <c r="U1152" s="3">
        <v>2672.09</v>
      </c>
      <c r="AJ1152" s="2">
        <f t="shared" si="110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G1152" s="12">
        <f t="shared" si="111"/>
        <v>4098.45</v>
      </c>
      <c r="HH1152" s="2">
        <f t="shared" si="112"/>
        <v>3435.7400000000002</v>
      </c>
      <c r="HI1152" s="3">
        <f t="shared" si="113"/>
        <v>3376.04</v>
      </c>
      <c r="HP1152" s="197"/>
    </row>
    <row r="1153" spans="1:224" x14ac:dyDescent="0.3">
      <c r="A1153" s="64">
        <v>42074</v>
      </c>
      <c r="B1153" s="40">
        <v>3950</v>
      </c>
      <c r="C1153" s="40">
        <f t="shared" si="114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2">
        <v>3179.68</v>
      </c>
      <c r="U1153" s="3">
        <v>2587.09</v>
      </c>
      <c r="AJ1153" s="2">
        <f t="shared" si="110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G1153" s="12">
        <f t="shared" si="111"/>
        <v>4008.33</v>
      </c>
      <c r="HH1153" s="2">
        <f t="shared" si="112"/>
        <v>3449</v>
      </c>
      <c r="HI1153" s="3">
        <f t="shared" si="113"/>
        <v>3388</v>
      </c>
      <c r="HP1153" s="197"/>
    </row>
    <row r="1154" spans="1:224" x14ac:dyDescent="0.3">
      <c r="A1154" s="64">
        <v>42075</v>
      </c>
      <c r="B1154" s="40">
        <v>3930</v>
      </c>
      <c r="C1154" s="40">
        <f t="shared" si="114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2">
        <v>3478.28</v>
      </c>
      <c r="U1154" s="3">
        <v>2424.09</v>
      </c>
      <c r="AJ1154" s="2">
        <f t="shared" si="110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G1154" s="12">
        <f t="shared" si="111"/>
        <v>4319.84</v>
      </c>
      <c r="HH1154" s="2">
        <f t="shared" si="112"/>
        <v>3428.6</v>
      </c>
      <c r="HI1154" s="3">
        <f t="shared" si="113"/>
        <v>3369.6000000000004</v>
      </c>
      <c r="HP1154" s="197"/>
    </row>
    <row r="1155" spans="1:224" x14ac:dyDescent="0.3">
      <c r="A1155" s="64">
        <v>42076</v>
      </c>
      <c r="B1155" s="40">
        <v>3930</v>
      </c>
      <c r="C1155" s="40">
        <f t="shared" si="114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2">
        <v>3548.67</v>
      </c>
      <c r="U1155" s="3">
        <v>2490.67</v>
      </c>
      <c r="AJ1155" s="2">
        <f t="shared" si="110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G1155" s="12">
        <f t="shared" si="111"/>
        <v>4354.92</v>
      </c>
      <c r="HH1155" s="2">
        <f t="shared" si="112"/>
        <v>3428.6</v>
      </c>
      <c r="HI1155" s="3">
        <f t="shared" si="113"/>
        <v>3369.6000000000004</v>
      </c>
      <c r="HP1155" s="197"/>
    </row>
    <row r="1156" spans="1:224" x14ac:dyDescent="0.3">
      <c r="A1156" s="64">
        <v>42079</v>
      </c>
      <c r="B1156" s="40">
        <v>3910</v>
      </c>
      <c r="C1156" s="40">
        <f t="shared" si="114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10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G1156" s="12">
        <f t="shared" si="111"/>
        <v>4344.8999999999996</v>
      </c>
      <c r="HH1156" s="2">
        <f t="shared" si="112"/>
        <v>3408.2000000000003</v>
      </c>
      <c r="HI1156" s="3">
        <f t="shared" si="113"/>
        <v>3351.2000000000003</v>
      </c>
      <c r="HP1156" s="197"/>
    </row>
    <row r="1157" spans="1:224" x14ac:dyDescent="0.3">
      <c r="A1157" s="64">
        <v>42080</v>
      </c>
      <c r="B1157" s="40">
        <v>3887</v>
      </c>
      <c r="C1157" s="40">
        <f t="shared" si="114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10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G1157" s="12">
        <f t="shared" si="111"/>
        <v>4334.88</v>
      </c>
      <c r="HH1157" s="2">
        <f t="shared" si="112"/>
        <v>3384.7400000000002</v>
      </c>
      <c r="HI1157" s="3">
        <f t="shared" si="113"/>
        <v>3330.04</v>
      </c>
      <c r="HP1157" s="197"/>
    </row>
    <row r="1158" spans="1:224" x14ac:dyDescent="0.3">
      <c r="A1158" s="64">
        <v>42081</v>
      </c>
      <c r="B1158" s="40">
        <v>3870</v>
      </c>
      <c r="C1158" s="40">
        <f t="shared" si="114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2">
        <v>3509.77</v>
      </c>
      <c r="U1158" s="3">
        <v>2459.19</v>
      </c>
      <c r="AJ1158" s="2">
        <f t="shared" si="110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G1158" s="12">
        <f t="shared" si="111"/>
        <v>4213.49</v>
      </c>
      <c r="HH1158" s="2">
        <f t="shared" si="112"/>
        <v>3367.4</v>
      </c>
      <c r="HI1158" s="3">
        <f t="shared" si="113"/>
        <v>3314.4</v>
      </c>
      <c r="HP1158" s="197"/>
    </row>
    <row r="1159" spans="1:224" x14ac:dyDescent="0.3">
      <c r="A1159" s="64">
        <v>42082</v>
      </c>
      <c r="B1159" s="40">
        <v>3845</v>
      </c>
      <c r="C1159" s="40">
        <f t="shared" si="114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10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G1159" s="12">
        <f t="shared" si="111"/>
        <v>4319.4699999999993</v>
      </c>
      <c r="HH1159" s="2">
        <f t="shared" si="112"/>
        <v>3341.9</v>
      </c>
      <c r="HI1159" s="3">
        <f t="shared" si="113"/>
        <v>3291.4</v>
      </c>
      <c r="HP1159" s="197"/>
    </row>
    <row r="1160" spans="1:224" x14ac:dyDescent="0.3">
      <c r="A1160" s="64">
        <v>42083</v>
      </c>
      <c r="B1160" s="40">
        <v>3860</v>
      </c>
      <c r="C1160" s="40">
        <f t="shared" si="114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15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G1160" s="12">
        <f t="shared" si="111"/>
        <v>4266.6399999999994</v>
      </c>
      <c r="HH1160" s="2">
        <f t="shared" si="112"/>
        <v>3357.2000000000003</v>
      </c>
      <c r="HI1160" s="3">
        <f t="shared" si="113"/>
        <v>3305.2000000000003</v>
      </c>
      <c r="HP1160" s="197"/>
    </row>
    <row r="1161" spans="1:224" x14ac:dyDescent="0.3">
      <c r="A1161" s="64">
        <v>42086</v>
      </c>
      <c r="B1161" s="40">
        <v>3871</v>
      </c>
      <c r="C1161" s="40">
        <f t="shared" si="114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2">
        <v>3512.57</v>
      </c>
      <c r="U1161" s="3">
        <v>2489.92</v>
      </c>
      <c r="AJ1161" s="2">
        <f t="shared" si="115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G1161" s="12">
        <f t="shared" si="111"/>
        <v>4238.9699999999993</v>
      </c>
      <c r="HH1161" s="2">
        <f t="shared" si="112"/>
        <v>3368.42</v>
      </c>
      <c r="HI1161" s="3">
        <f t="shared" si="113"/>
        <v>3315.32</v>
      </c>
      <c r="HP1161" s="197"/>
    </row>
    <row r="1162" spans="1:224" x14ac:dyDescent="0.3">
      <c r="A1162" s="64">
        <v>42087</v>
      </c>
      <c r="B1162" s="40">
        <v>3844</v>
      </c>
      <c r="C1162" s="40">
        <f t="shared" si="114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15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G1162" s="12">
        <f t="shared" si="111"/>
        <v>4211.3</v>
      </c>
      <c r="HH1162" s="2">
        <f t="shared" si="112"/>
        <v>3340.88</v>
      </c>
      <c r="HI1162" s="3">
        <f t="shared" si="113"/>
        <v>3290.48</v>
      </c>
      <c r="HP1162" s="197"/>
    </row>
    <row r="1163" spans="1:224" x14ac:dyDescent="0.3">
      <c r="A1163" s="64">
        <v>42088</v>
      </c>
      <c r="B1163" s="40">
        <v>3809</v>
      </c>
      <c r="C1163" s="40">
        <f t="shared" si="114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15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G1163" s="12">
        <f t="shared" si="111"/>
        <v>4223.87</v>
      </c>
      <c r="HH1163" s="2">
        <f t="shared" si="112"/>
        <v>3305.1800000000003</v>
      </c>
      <c r="HI1163" s="3">
        <f t="shared" si="113"/>
        <v>3258.28</v>
      </c>
      <c r="HP1163" s="197"/>
    </row>
    <row r="1164" spans="1:224" x14ac:dyDescent="0.3">
      <c r="A1164" s="64">
        <v>42089</v>
      </c>
      <c r="B1164" s="40">
        <v>3838</v>
      </c>
      <c r="C1164" s="40">
        <f t="shared" si="114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2">
        <v>3490.83</v>
      </c>
      <c r="U1164" s="3">
        <v>2467.21</v>
      </c>
      <c r="AJ1164" s="2">
        <f t="shared" si="115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G1164" s="12">
        <f t="shared" si="111"/>
        <v>4254.0599999999995</v>
      </c>
      <c r="HH1164" s="2">
        <f t="shared" si="112"/>
        <v>3334.76</v>
      </c>
      <c r="HI1164" s="3">
        <f t="shared" si="113"/>
        <v>3284.96</v>
      </c>
      <c r="HP1164" s="197"/>
    </row>
    <row r="1165" spans="1:224" x14ac:dyDescent="0.3">
      <c r="A1165" s="64">
        <v>42090</v>
      </c>
      <c r="B1165" s="40">
        <v>3844</v>
      </c>
      <c r="C1165" s="40">
        <f t="shared" si="114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2">
        <v>3456.4</v>
      </c>
      <c r="U1165" s="3">
        <v>2432.09</v>
      </c>
      <c r="AJ1165" s="2">
        <f t="shared" si="115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G1165" s="12">
        <f t="shared" ref="HG1165:HG1228" si="116">J1165+230</f>
        <v>4269.16</v>
      </c>
      <c r="HH1165" s="2">
        <f t="shared" si="112"/>
        <v>3340.88</v>
      </c>
      <c r="HI1165" s="3">
        <f t="shared" si="113"/>
        <v>3290.48</v>
      </c>
      <c r="HP1165" s="197"/>
    </row>
    <row r="1166" spans="1:224" x14ac:dyDescent="0.3">
      <c r="A1166" s="64">
        <v>42093</v>
      </c>
      <c r="B1166" s="40">
        <v>3852</v>
      </c>
      <c r="C1166" s="40">
        <f t="shared" si="114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2">
        <v>3467.91</v>
      </c>
      <c r="U1166" s="3">
        <v>2441.34</v>
      </c>
      <c r="AJ1166" s="2">
        <f t="shared" si="115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G1166" s="12">
        <f t="shared" si="116"/>
        <v>4294.3099999999995</v>
      </c>
      <c r="HH1166" s="2">
        <f t="shared" si="112"/>
        <v>3349.04</v>
      </c>
      <c r="HI1166" s="3">
        <f t="shared" si="113"/>
        <v>3297.84</v>
      </c>
      <c r="HP1166" s="197"/>
    </row>
    <row r="1167" spans="1:224" x14ac:dyDescent="0.3">
      <c r="A1167" s="64">
        <v>42094</v>
      </c>
      <c r="B1167" s="40">
        <v>3883</v>
      </c>
      <c r="C1167" s="40">
        <f t="shared" si="114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2">
        <v>3436.87</v>
      </c>
      <c r="U1167" s="3">
        <v>2412.23</v>
      </c>
      <c r="AJ1167" s="2">
        <f t="shared" si="115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G1167" s="12">
        <f t="shared" si="116"/>
        <v>4274.1900000000005</v>
      </c>
      <c r="HH1167" s="2">
        <f t="shared" si="112"/>
        <v>3380.66</v>
      </c>
      <c r="HI1167" s="3">
        <f t="shared" si="113"/>
        <v>3326.36</v>
      </c>
      <c r="HP1167" s="197"/>
    </row>
    <row r="1168" spans="1:224" x14ac:dyDescent="0.3">
      <c r="A1168" s="64">
        <v>42095</v>
      </c>
      <c r="B1168" s="40">
        <v>3877</v>
      </c>
      <c r="C1168" s="40">
        <f t="shared" si="114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2">
        <v>3406</v>
      </c>
      <c r="U1168" s="3">
        <v>2383.2800000000002</v>
      </c>
      <c r="AJ1168" s="2">
        <f t="shared" si="115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G1168" s="12">
        <f t="shared" si="116"/>
        <v>4254.0599999999995</v>
      </c>
      <c r="HH1168" s="2">
        <f t="shared" si="112"/>
        <v>3374.54</v>
      </c>
      <c r="HI1168" s="3">
        <f t="shared" si="113"/>
        <v>3320.84</v>
      </c>
      <c r="HP1168" s="197"/>
    </row>
    <row r="1169" spans="1:224" x14ac:dyDescent="0.3">
      <c r="A1169" s="64">
        <v>42096</v>
      </c>
      <c r="B1169" s="40">
        <v>3869</v>
      </c>
      <c r="C1169" s="40">
        <f t="shared" si="114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15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G1169" s="12">
        <f t="shared" si="116"/>
        <v>4238.3600000000006</v>
      </c>
      <c r="HH1169" s="2">
        <f t="shared" ref="HH1169:HH1232" si="117">B1169*1.02-580</f>
        <v>3366.38</v>
      </c>
      <c r="HI1169" s="3">
        <f t="shared" ref="HI1169:HI1232" si="118">B1169*0.92-246</f>
        <v>3313.48</v>
      </c>
      <c r="HP1169" s="197"/>
    </row>
    <row r="1170" spans="1:224" x14ac:dyDescent="0.3">
      <c r="A1170" s="64">
        <v>42097</v>
      </c>
      <c r="B1170" s="40">
        <v>3869</v>
      </c>
      <c r="C1170" s="40">
        <f t="shared" si="114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2">
        <v>3359.33</v>
      </c>
      <c r="U1170" s="3">
        <v>2341.08</v>
      </c>
      <c r="AJ1170" s="2">
        <f t="shared" si="115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G1170" s="12">
        <f t="shared" si="116"/>
        <v>4215.63</v>
      </c>
      <c r="HH1170" s="2">
        <f t="shared" si="117"/>
        <v>3366.38</v>
      </c>
      <c r="HI1170" s="3">
        <f t="shared" si="118"/>
        <v>3313.48</v>
      </c>
      <c r="HP1170" s="197"/>
    </row>
    <row r="1171" spans="1:224" x14ac:dyDescent="0.3">
      <c r="A1171" s="64">
        <v>42100</v>
      </c>
      <c r="B1171" s="40">
        <v>3869</v>
      </c>
      <c r="C1171" s="40">
        <f t="shared" si="114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2">
        <v>3361.66</v>
      </c>
      <c r="U1171" s="3">
        <v>2343.19</v>
      </c>
      <c r="AJ1171" s="2">
        <f t="shared" si="115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G1171" s="12">
        <f t="shared" si="116"/>
        <v>4218.1499999999996</v>
      </c>
      <c r="HH1171" s="2">
        <f t="shared" si="117"/>
        <v>3366.38</v>
      </c>
      <c r="HI1171" s="3">
        <f t="shared" si="118"/>
        <v>3313.48</v>
      </c>
      <c r="HP1171" s="197"/>
    </row>
    <row r="1172" spans="1:224" x14ac:dyDescent="0.3">
      <c r="A1172" s="64">
        <v>42101</v>
      </c>
      <c r="B1172" s="40">
        <v>3855</v>
      </c>
      <c r="C1172" s="40">
        <f t="shared" si="114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15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G1172" s="12">
        <f t="shared" si="116"/>
        <v>4108.6000000000004</v>
      </c>
      <c r="HH1172" s="2">
        <f t="shared" si="117"/>
        <v>3352.1</v>
      </c>
      <c r="HI1172" s="3">
        <f t="shared" si="118"/>
        <v>3300.6000000000004</v>
      </c>
      <c r="HP1172" s="197"/>
    </row>
    <row r="1173" spans="1:224" x14ac:dyDescent="0.3">
      <c r="A1173" s="64">
        <v>42102</v>
      </c>
      <c r="B1173" s="40">
        <v>3844</v>
      </c>
      <c r="C1173" s="40">
        <f t="shared" si="114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15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G1173" s="12">
        <f t="shared" si="116"/>
        <v>4106.17</v>
      </c>
      <c r="HH1173" s="2">
        <f t="shared" si="117"/>
        <v>3340.88</v>
      </c>
      <c r="HI1173" s="3">
        <f t="shared" si="118"/>
        <v>3290.48</v>
      </c>
      <c r="HP1173" s="197"/>
    </row>
    <row r="1174" spans="1:224" x14ac:dyDescent="0.3">
      <c r="A1174" s="64">
        <v>42103</v>
      </c>
      <c r="B1174" s="40">
        <v>3844</v>
      </c>
      <c r="C1174" s="40">
        <f t="shared" si="114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2">
        <v>3380.62</v>
      </c>
      <c r="U1174" s="3">
        <v>2361.35</v>
      </c>
      <c r="AJ1174" s="2">
        <f t="shared" si="115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G1174" s="12">
        <f t="shared" si="116"/>
        <v>4142.04</v>
      </c>
      <c r="HH1174" s="2">
        <f t="shared" si="117"/>
        <v>3340.88</v>
      </c>
      <c r="HI1174" s="3">
        <f t="shared" si="118"/>
        <v>3290.48</v>
      </c>
      <c r="HP1174" s="197"/>
    </row>
    <row r="1175" spans="1:224" x14ac:dyDescent="0.3">
      <c r="A1175" s="64">
        <v>42104</v>
      </c>
      <c r="B1175" s="40">
        <v>3858</v>
      </c>
      <c r="C1175" s="40">
        <f t="shared" si="114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15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G1175" s="12">
        <f t="shared" si="116"/>
        <v>4261.95</v>
      </c>
      <c r="HH1175" s="2">
        <f t="shared" si="117"/>
        <v>3355.16</v>
      </c>
      <c r="HI1175" s="3">
        <f t="shared" si="118"/>
        <v>3303.36</v>
      </c>
      <c r="HP1175" s="197"/>
    </row>
    <row r="1176" spans="1:224" x14ac:dyDescent="0.3">
      <c r="A1176" s="64">
        <v>42107</v>
      </c>
      <c r="B1176" s="40">
        <v>3835</v>
      </c>
      <c r="C1176" s="40">
        <f t="shared" si="114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2">
        <v>3375.1</v>
      </c>
      <c r="U1176" s="3">
        <v>2350.11</v>
      </c>
      <c r="AJ1176" s="2">
        <f t="shared" si="115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G1176" s="12">
        <f t="shared" si="116"/>
        <v>4335.7299999999996</v>
      </c>
      <c r="HH1176" s="2">
        <f t="shared" si="117"/>
        <v>3331.7000000000003</v>
      </c>
      <c r="HI1176" s="3">
        <f t="shared" si="118"/>
        <v>3282.2000000000003</v>
      </c>
      <c r="HP1176" s="197"/>
    </row>
    <row r="1177" spans="1:224" x14ac:dyDescent="0.3">
      <c r="A1177" s="64">
        <v>42108</v>
      </c>
      <c r="B1177" s="40">
        <v>3796</v>
      </c>
      <c r="C1177" s="40">
        <f t="shared" si="114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2">
        <v>3344.67</v>
      </c>
      <c r="U1177" s="3">
        <v>2321.59</v>
      </c>
      <c r="AJ1177" s="2">
        <f t="shared" si="115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G1177" s="12">
        <f t="shared" si="116"/>
        <v>4315.2800000000007</v>
      </c>
      <c r="HH1177" s="2">
        <f t="shared" si="117"/>
        <v>3291.92</v>
      </c>
      <c r="HI1177" s="3">
        <f t="shared" si="118"/>
        <v>3246.32</v>
      </c>
      <c r="HP1177" s="197"/>
    </row>
    <row r="1178" spans="1:224" x14ac:dyDescent="0.3">
      <c r="A1178" s="64">
        <v>42109</v>
      </c>
      <c r="B1178" s="40">
        <v>3738</v>
      </c>
      <c r="C1178" s="40">
        <f t="shared" si="114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2">
        <v>3346.94</v>
      </c>
      <c r="U1178" s="3">
        <v>2323.64</v>
      </c>
      <c r="AJ1178" s="2">
        <f t="shared" si="115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G1178" s="12">
        <f t="shared" si="116"/>
        <v>4317.83</v>
      </c>
      <c r="HH1178" s="2">
        <f t="shared" si="117"/>
        <v>3232.76</v>
      </c>
      <c r="HI1178" s="3">
        <f t="shared" si="118"/>
        <v>3192.96</v>
      </c>
      <c r="HP1178" s="197"/>
    </row>
    <row r="1179" spans="1:224" x14ac:dyDescent="0.3">
      <c r="A1179" s="64">
        <v>42110</v>
      </c>
      <c r="B1179" s="40">
        <v>3724</v>
      </c>
      <c r="C1179" s="40">
        <f t="shared" si="114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15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G1179" s="12">
        <f t="shared" si="116"/>
        <v>4261.2</v>
      </c>
      <c r="HH1179" s="2">
        <f t="shared" si="117"/>
        <v>3218.48</v>
      </c>
      <c r="HI1179" s="3">
        <f t="shared" si="118"/>
        <v>3180.08</v>
      </c>
      <c r="HP1179" s="197"/>
    </row>
    <row r="1180" spans="1:224" x14ac:dyDescent="0.3">
      <c r="A1180" s="64">
        <v>42111</v>
      </c>
      <c r="B1180" s="40">
        <v>3718</v>
      </c>
      <c r="C1180" s="40">
        <f t="shared" si="114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15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G1180" s="12">
        <f t="shared" si="116"/>
        <v>4278.88</v>
      </c>
      <c r="HH1180" s="2">
        <f t="shared" si="117"/>
        <v>3212.36</v>
      </c>
      <c r="HI1180" s="3">
        <f t="shared" si="118"/>
        <v>3174.56</v>
      </c>
      <c r="HP1180" s="197"/>
    </row>
    <row r="1181" spans="1:224" x14ac:dyDescent="0.3">
      <c r="A1181" s="64">
        <v>42114</v>
      </c>
      <c r="B1181" s="40">
        <v>3731</v>
      </c>
      <c r="C1181" s="40">
        <f t="shared" si="114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2">
        <v>3342.86</v>
      </c>
      <c r="U1181" s="3">
        <v>2317.81</v>
      </c>
      <c r="AJ1181" s="2">
        <f t="shared" si="115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G1181" s="12">
        <f t="shared" si="116"/>
        <v>4304.1399999999994</v>
      </c>
      <c r="HH1181" s="2">
        <f t="shared" si="117"/>
        <v>3225.62</v>
      </c>
      <c r="HI1181" s="3">
        <f t="shared" si="118"/>
        <v>3186.52</v>
      </c>
      <c r="HP1181" s="197"/>
    </row>
    <row r="1182" spans="1:224" x14ac:dyDescent="0.3">
      <c r="A1182" s="64">
        <v>42115</v>
      </c>
      <c r="B1182" s="40">
        <v>3745</v>
      </c>
      <c r="C1182" s="40">
        <f t="shared" ref="C1182:C1245" si="119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2">
        <v>3326.11</v>
      </c>
      <c r="U1182" s="3">
        <v>2301.63</v>
      </c>
      <c r="AJ1182" s="2">
        <f t="shared" si="115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G1182" s="12">
        <f t="shared" si="116"/>
        <v>4299.09</v>
      </c>
      <c r="HH1182" s="2">
        <f t="shared" si="117"/>
        <v>3239.9</v>
      </c>
      <c r="HI1182" s="3">
        <f t="shared" si="118"/>
        <v>3199.4</v>
      </c>
      <c r="HP1182" s="197"/>
    </row>
    <row r="1183" spans="1:224" x14ac:dyDescent="0.3">
      <c r="A1183" s="64">
        <v>42116</v>
      </c>
      <c r="B1183" s="40">
        <v>3731</v>
      </c>
      <c r="C1183" s="40">
        <f t="shared" si="119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2">
        <v>3346.29</v>
      </c>
      <c r="U1183" s="3">
        <v>2319.81</v>
      </c>
      <c r="AJ1183" s="2">
        <f t="shared" si="115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G1183" s="12">
        <f t="shared" si="116"/>
        <v>4321.82</v>
      </c>
      <c r="HH1183" s="2">
        <f t="shared" si="117"/>
        <v>3225.62</v>
      </c>
      <c r="HI1183" s="3">
        <f t="shared" si="118"/>
        <v>3186.52</v>
      </c>
      <c r="HP1183" s="197"/>
    </row>
    <row r="1184" spans="1:224" x14ac:dyDescent="0.3">
      <c r="A1184" s="64">
        <v>42117</v>
      </c>
      <c r="B1184" s="40">
        <v>3802</v>
      </c>
      <c r="C1184" s="40">
        <f t="shared" si="119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2">
        <v>3347.33</v>
      </c>
      <c r="U1184" s="3">
        <v>2309.71</v>
      </c>
      <c r="AJ1184" s="2">
        <f t="shared" si="115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G1184" s="12">
        <f t="shared" si="116"/>
        <v>4321.45</v>
      </c>
      <c r="HH1184" s="2">
        <f t="shared" si="117"/>
        <v>3298.04</v>
      </c>
      <c r="HI1184" s="3">
        <f t="shared" si="118"/>
        <v>3251.84</v>
      </c>
      <c r="HP1184" s="197"/>
    </row>
    <row r="1185" spans="1:224" x14ac:dyDescent="0.3">
      <c r="A1185" s="64">
        <v>42118</v>
      </c>
      <c r="B1185" s="40">
        <v>3820</v>
      </c>
      <c r="C1185" s="40">
        <f t="shared" si="119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2">
        <v>3370.5</v>
      </c>
      <c r="U1185" s="3">
        <v>2333.89</v>
      </c>
      <c r="AJ1185" s="2">
        <f t="shared" si="115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G1185" s="12">
        <f t="shared" si="116"/>
        <v>4306.2299999999996</v>
      </c>
      <c r="HH1185" s="2">
        <f t="shared" si="117"/>
        <v>3316.4</v>
      </c>
      <c r="HI1185" s="3">
        <f t="shared" si="118"/>
        <v>3268.4</v>
      </c>
      <c r="HP1185" s="197"/>
    </row>
    <row r="1186" spans="1:224" x14ac:dyDescent="0.3">
      <c r="A1186" s="64">
        <v>42121</v>
      </c>
      <c r="B1186" s="40">
        <v>3820</v>
      </c>
      <c r="C1186" s="40">
        <f t="shared" si="119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2">
        <v>3330.99</v>
      </c>
      <c r="U1186" s="3">
        <v>2297.31</v>
      </c>
      <c r="AJ1186" s="2">
        <f t="shared" si="115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G1186" s="12">
        <f t="shared" si="116"/>
        <v>4275.8</v>
      </c>
      <c r="HH1186" s="2">
        <f t="shared" si="117"/>
        <v>3316.4</v>
      </c>
      <c r="HI1186" s="3">
        <f t="shared" si="118"/>
        <v>3268.4</v>
      </c>
      <c r="HP1186" s="197"/>
    </row>
    <row r="1187" spans="1:224" x14ac:dyDescent="0.3">
      <c r="A1187" s="64">
        <v>42122</v>
      </c>
      <c r="B1187" s="40">
        <v>3782</v>
      </c>
      <c r="C1187" s="40">
        <f t="shared" si="119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2">
        <v>3277.49</v>
      </c>
      <c r="U1187" s="3">
        <v>2247.09</v>
      </c>
      <c r="AJ1187" s="2">
        <f t="shared" si="115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G1187" s="12">
        <f t="shared" si="116"/>
        <v>4242.83</v>
      </c>
      <c r="HH1187" s="2">
        <f t="shared" si="117"/>
        <v>3277.64</v>
      </c>
      <c r="HI1187" s="3">
        <f t="shared" si="118"/>
        <v>3233.44</v>
      </c>
      <c r="HP1187" s="197"/>
    </row>
    <row r="1188" spans="1:224" x14ac:dyDescent="0.3">
      <c r="A1188" s="64">
        <v>42123</v>
      </c>
      <c r="B1188" s="40">
        <v>3771</v>
      </c>
      <c r="C1188" s="40">
        <f t="shared" si="119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15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G1188" s="12">
        <f t="shared" si="116"/>
        <v>4232.6900000000005</v>
      </c>
      <c r="HH1188" s="2">
        <f t="shared" si="117"/>
        <v>3266.42</v>
      </c>
      <c r="HI1188" s="3">
        <f t="shared" si="118"/>
        <v>3223.32</v>
      </c>
      <c r="HP1188" s="197"/>
    </row>
    <row r="1189" spans="1:224" x14ac:dyDescent="0.3">
      <c r="A1189" s="64">
        <v>42124</v>
      </c>
      <c r="B1189" s="40">
        <v>3751</v>
      </c>
      <c r="C1189" s="40">
        <f t="shared" si="119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2">
        <v>3348.88</v>
      </c>
      <c r="U1189" s="3">
        <v>2316.69</v>
      </c>
      <c r="AJ1189" s="2">
        <f t="shared" si="115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G1189" s="12">
        <f t="shared" si="116"/>
        <v>4255.51</v>
      </c>
      <c r="HH1189" s="2">
        <f t="shared" si="117"/>
        <v>3246.02</v>
      </c>
      <c r="HI1189" s="3">
        <f t="shared" si="118"/>
        <v>3204.92</v>
      </c>
      <c r="HP1189" s="197"/>
    </row>
    <row r="1190" spans="1:224" x14ac:dyDescent="0.3">
      <c r="A1190" s="64">
        <v>42125</v>
      </c>
      <c r="B1190" s="40">
        <v>3751</v>
      </c>
      <c r="C1190" s="40">
        <f t="shared" si="119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2">
        <v>3415.3</v>
      </c>
      <c r="U1190" s="3">
        <v>2379.69</v>
      </c>
      <c r="AJ1190" s="2">
        <f t="shared" si="115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G1190" s="12">
        <f t="shared" si="116"/>
        <v>4288.4799999999996</v>
      </c>
      <c r="HH1190" s="2">
        <f t="shared" si="117"/>
        <v>3246.02</v>
      </c>
      <c r="HI1190" s="3">
        <f t="shared" si="118"/>
        <v>3204.92</v>
      </c>
      <c r="HP1190" s="197"/>
    </row>
    <row r="1191" spans="1:224" x14ac:dyDescent="0.3">
      <c r="A1191" s="64">
        <v>42128</v>
      </c>
      <c r="B1191" s="40">
        <v>3766</v>
      </c>
      <c r="C1191" s="40">
        <f t="shared" si="119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2">
        <v>3419.97</v>
      </c>
      <c r="U1191" s="3">
        <v>2383.89</v>
      </c>
      <c r="AJ1191" s="2">
        <f t="shared" si="115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G1191" s="12">
        <f t="shared" si="116"/>
        <v>4317.91</v>
      </c>
      <c r="HH1191" s="2">
        <f t="shared" si="117"/>
        <v>3261.32</v>
      </c>
      <c r="HI1191" s="3">
        <f t="shared" si="118"/>
        <v>3218.7200000000003</v>
      </c>
      <c r="HP1191" s="197"/>
    </row>
    <row r="1192" spans="1:224" x14ac:dyDescent="0.3">
      <c r="A1192" s="64">
        <v>42129</v>
      </c>
      <c r="B1192" s="40">
        <v>3805</v>
      </c>
      <c r="C1192" s="40">
        <f t="shared" si="119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2">
        <v>3338.53</v>
      </c>
      <c r="U1192" s="3">
        <v>2305.19</v>
      </c>
      <c r="AJ1192" s="2">
        <f t="shared" si="115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G1192" s="12">
        <f t="shared" si="116"/>
        <v>4270.7299999999996</v>
      </c>
      <c r="HH1192" s="2">
        <f t="shared" si="117"/>
        <v>3301.1</v>
      </c>
      <c r="HI1192" s="3">
        <f t="shared" si="118"/>
        <v>3254.6000000000004</v>
      </c>
      <c r="HP1192" s="197"/>
    </row>
    <row r="1193" spans="1:224" x14ac:dyDescent="0.3">
      <c r="A1193" s="64">
        <v>42130</v>
      </c>
      <c r="B1193" s="40">
        <v>3810</v>
      </c>
      <c r="C1193" s="40">
        <f t="shared" si="119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15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G1193" s="12">
        <f t="shared" si="116"/>
        <v>4291.01</v>
      </c>
      <c r="HH1193" s="2">
        <f t="shared" si="117"/>
        <v>3306.2000000000003</v>
      </c>
      <c r="HI1193" s="3">
        <f t="shared" si="118"/>
        <v>3259.2000000000003</v>
      </c>
      <c r="HP1193" s="197"/>
    </row>
    <row r="1194" spans="1:224" x14ac:dyDescent="0.3">
      <c r="A1194" s="64">
        <v>42131</v>
      </c>
      <c r="B1194" s="40">
        <v>3830</v>
      </c>
      <c r="C1194" s="40">
        <f t="shared" si="119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2">
        <v>3356.83</v>
      </c>
      <c r="U1194" s="3">
        <v>2333.63</v>
      </c>
      <c r="AJ1194" s="2">
        <f t="shared" si="115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G1194" s="12">
        <f t="shared" si="116"/>
        <v>4254.62</v>
      </c>
      <c r="HH1194" s="2">
        <f t="shared" si="117"/>
        <v>3326.6</v>
      </c>
      <c r="HI1194" s="3">
        <f t="shared" si="118"/>
        <v>3277.6000000000004</v>
      </c>
      <c r="HP1194" s="197"/>
    </row>
    <row r="1195" spans="1:224" x14ac:dyDescent="0.3">
      <c r="A1195" s="64">
        <v>42132</v>
      </c>
      <c r="B1195" s="40">
        <v>3819</v>
      </c>
      <c r="C1195" s="40">
        <f t="shared" si="119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2">
        <v>3314.39</v>
      </c>
      <c r="U1195" s="3">
        <v>2293.23</v>
      </c>
      <c r="AJ1195" s="2">
        <f t="shared" si="115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G1195" s="12">
        <f t="shared" si="116"/>
        <v>4234.57</v>
      </c>
      <c r="HH1195" s="2">
        <f t="shared" si="117"/>
        <v>3315.38</v>
      </c>
      <c r="HI1195" s="3">
        <f t="shared" si="118"/>
        <v>3267.48</v>
      </c>
      <c r="HP1195" s="197"/>
    </row>
    <row r="1196" spans="1:224" x14ac:dyDescent="0.3">
      <c r="A1196" s="64">
        <v>42135</v>
      </c>
      <c r="B1196" s="40">
        <v>3828</v>
      </c>
      <c r="C1196" s="40">
        <f t="shared" si="119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2">
        <v>3327.09</v>
      </c>
      <c r="U1196" s="3">
        <v>2303.6</v>
      </c>
      <c r="AJ1196" s="2">
        <f t="shared" si="115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G1196" s="12">
        <f t="shared" si="116"/>
        <v>4262.1399999999994</v>
      </c>
      <c r="HH1196" s="2">
        <f t="shared" si="117"/>
        <v>3324.56</v>
      </c>
      <c r="HI1196" s="3">
        <f t="shared" si="118"/>
        <v>3275.76</v>
      </c>
      <c r="HP1196" s="197"/>
    </row>
    <row r="1197" spans="1:224" x14ac:dyDescent="0.3">
      <c r="A1197" s="64">
        <v>42136</v>
      </c>
      <c r="B1197" s="40">
        <v>3830</v>
      </c>
      <c r="C1197" s="40">
        <f t="shared" si="119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2">
        <v>3344.67</v>
      </c>
      <c r="U1197" s="3">
        <v>2321.59</v>
      </c>
      <c r="AJ1197" s="2">
        <f t="shared" si="115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G1197" s="12">
        <f t="shared" si="116"/>
        <v>4254.62</v>
      </c>
      <c r="HH1197" s="2">
        <f t="shared" si="117"/>
        <v>3326.6</v>
      </c>
      <c r="HI1197" s="3">
        <f t="shared" si="118"/>
        <v>3277.6000000000004</v>
      </c>
      <c r="HP1197" s="197"/>
    </row>
    <row r="1198" spans="1:224" x14ac:dyDescent="0.3">
      <c r="A1198" s="64">
        <v>42137</v>
      </c>
      <c r="B1198" s="40">
        <v>3840</v>
      </c>
      <c r="C1198" s="40">
        <f t="shared" si="119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2">
        <v>3341.48</v>
      </c>
      <c r="U1198" s="3">
        <v>2320.83</v>
      </c>
      <c r="AJ1198" s="2">
        <f t="shared" si="115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G1198" s="12">
        <f t="shared" si="116"/>
        <v>4224.55</v>
      </c>
      <c r="HH1198" s="2">
        <f t="shared" si="117"/>
        <v>3336.8</v>
      </c>
      <c r="HI1198" s="3">
        <f t="shared" si="118"/>
        <v>3286.8</v>
      </c>
      <c r="HP1198" s="197"/>
    </row>
    <row r="1199" spans="1:224" x14ac:dyDescent="0.3">
      <c r="A1199" s="64">
        <v>42138</v>
      </c>
      <c r="B1199" s="40">
        <v>3823</v>
      </c>
      <c r="C1199" s="40">
        <f t="shared" si="119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15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G1199" s="12">
        <f t="shared" si="116"/>
        <v>4237.8999999999996</v>
      </c>
      <c r="HH1199" s="2">
        <f t="shared" si="117"/>
        <v>3319.46</v>
      </c>
      <c r="HI1199" s="3">
        <f t="shared" si="118"/>
        <v>3271.1600000000003</v>
      </c>
      <c r="HP1199" s="197"/>
    </row>
    <row r="1200" spans="1:224" x14ac:dyDescent="0.3">
      <c r="A1200" s="64">
        <v>42139</v>
      </c>
      <c r="B1200" s="40">
        <v>3832</v>
      </c>
      <c r="C1200" s="40">
        <f t="shared" si="119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2">
        <v>3375.07</v>
      </c>
      <c r="U1200" s="3">
        <v>2343.11</v>
      </c>
      <c r="AJ1200" s="2">
        <f t="shared" si="115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G1200" s="12">
        <f t="shared" si="116"/>
        <v>4240.41</v>
      </c>
      <c r="HH1200" s="2">
        <f t="shared" si="117"/>
        <v>3328.64</v>
      </c>
      <c r="HI1200" s="3">
        <f t="shared" si="118"/>
        <v>3279.44</v>
      </c>
      <c r="HP1200" s="197"/>
    </row>
    <row r="1201" spans="1:224" x14ac:dyDescent="0.3">
      <c r="A1201" s="64">
        <v>42142</v>
      </c>
      <c r="B1201" s="40">
        <v>3814</v>
      </c>
      <c r="C1201" s="40">
        <f t="shared" si="119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15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G1201" s="12">
        <f t="shared" si="116"/>
        <v>4252.9400000000005</v>
      </c>
      <c r="HH1201" s="2">
        <f t="shared" si="117"/>
        <v>3310.28</v>
      </c>
      <c r="HI1201" s="3">
        <f t="shared" si="118"/>
        <v>3262.88</v>
      </c>
      <c r="HP1201" s="197"/>
    </row>
    <row r="1202" spans="1:224" x14ac:dyDescent="0.3">
      <c r="A1202" s="64">
        <v>42143</v>
      </c>
      <c r="B1202" s="40">
        <v>3809</v>
      </c>
      <c r="C1202" s="40">
        <f t="shared" si="119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2">
        <v>3417.82</v>
      </c>
      <c r="U1202" s="3">
        <v>2383.81</v>
      </c>
      <c r="AJ1202" s="2">
        <f t="shared" si="115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G1202" s="12">
        <f t="shared" si="116"/>
        <v>4260.45</v>
      </c>
      <c r="HH1202" s="2">
        <f t="shared" si="117"/>
        <v>3305.1800000000003</v>
      </c>
      <c r="HI1202" s="3">
        <f t="shared" si="118"/>
        <v>3258.28</v>
      </c>
      <c r="HP1202" s="197"/>
    </row>
    <row r="1203" spans="1:224" x14ac:dyDescent="0.3">
      <c r="A1203" s="64">
        <v>42144</v>
      </c>
      <c r="B1203" s="40">
        <v>3812</v>
      </c>
      <c r="C1203" s="40">
        <f t="shared" si="119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15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G1203" s="12">
        <f t="shared" si="116"/>
        <v>4232.8899999999994</v>
      </c>
      <c r="HH1203" s="2">
        <f t="shared" si="117"/>
        <v>3308.2400000000002</v>
      </c>
      <c r="HI1203" s="3">
        <f t="shared" si="118"/>
        <v>3261.04</v>
      </c>
      <c r="HP1203" s="197"/>
    </row>
    <row r="1204" spans="1:224" x14ac:dyDescent="0.3">
      <c r="A1204" s="64">
        <v>42145</v>
      </c>
      <c r="B1204" s="40">
        <v>3800</v>
      </c>
      <c r="C1204" s="40">
        <f t="shared" si="119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2">
        <v>3351.12</v>
      </c>
      <c r="U1204" s="3">
        <v>2307.62</v>
      </c>
      <c r="AJ1204" s="2">
        <f t="shared" si="115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G1204" s="12">
        <f t="shared" si="116"/>
        <v>4240.41</v>
      </c>
      <c r="HH1204" s="2">
        <f t="shared" si="117"/>
        <v>3296</v>
      </c>
      <c r="HI1204" s="3">
        <f t="shared" si="118"/>
        <v>3250</v>
      </c>
      <c r="HP1204" s="197"/>
    </row>
    <row r="1205" spans="1:224" x14ac:dyDescent="0.3">
      <c r="A1205" s="64">
        <v>42146</v>
      </c>
      <c r="B1205" s="40">
        <v>3815</v>
      </c>
      <c r="C1205" s="40">
        <f t="shared" si="119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15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G1205" s="12">
        <f t="shared" si="116"/>
        <v>4233.8999999999996</v>
      </c>
      <c r="HH1205" s="2">
        <f t="shared" si="117"/>
        <v>3311.3</v>
      </c>
      <c r="HI1205" s="3">
        <f t="shared" si="118"/>
        <v>3263.8</v>
      </c>
      <c r="HP1205" s="197"/>
    </row>
    <row r="1206" spans="1:224" x14ac:dyDescent="0.3">
      <c r="A1206" s="64">
        <v>42149</v>
      </c>
      <c r="B1206" s="40">
        <v>3828</v>
      </c>
      <c r="C1206" s="40">
        <f t="shared" si="119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2">
        <v>3436.61</v>
      </c>
      <c r="U1206" s="3">
        <v>2388.86</v>
      </c>
      <c r="AJ1206" s="2">
        <f t="shared" si="115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G1206" s="12">
        <f t="shared" si="116"/>
        <v>4256.2700000000004</v>
      </c>
      <c r="HH1206" s="2">
        <f t="shared" si="117"/>
        <v>3324.56</v>
      </c>
      <c r="HI1206" s="3">
        <f t="shared" si="118"/>
        <v>3275.76</v>
      </c>
      <c r="HP1206" s="197"/>
    </row>
    <row r="1207" spans="1:224" x14ac:dyDescent="0.3">
      <c r="A1207" s="64">
        <v>42150</v>
      </c>
      <c r="B1207" s="40">
        <v>3828</v>
      </c>
      <c r="C1207" s="40">
        <f t="shared" si="119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2">
        <v>3445.59</v>
      </c>
      <c r="U1207" s="3">
        <v>2395.86</v>
      </c>
      <c r="AJ1207" s="2">
        <f t="shared" si="115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G1207" s="12">
        <f t="shared" si="116"/>
        <v>4278.6399999999994</v>
      </c>
      <c r="HH1207" s="2">
        <f t="shared" si="117"/>
        <v>3324.56</v>
      </c>
      <c r="HI1207" s="3">
        <f t="shared" si="118"/>
        <v>3275.76</v>
      </c>
      <c r="HP1207" s="197"/>
    </row>
    <row r="1208" spans="1:224" x14ac:dyDescent="0.3">
      <c r="A1208" s="64">
        <v>42151</v>
      </c>
      <c r="B1208" s="40">
        <v>3836</v>
      </c>
      <c r="C1208" s="40">
        <f t="shared" si="119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15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G1208" s="12">
        <f t="shared" si="116"/>
        <v>4268.6900000000005</v>
      </c>
      <c r="HH1208" s="2">
        <f t="shared" si="117"/>
        <v>3332.7200000000003</v>
      </c>
      <c r="HI1208" s="3">
        <f t="shared" si="118"/>
        <v>3283.1200000000003</v>
      </c>
      <c r="HP1208" s="197"/>
    </row>
    <row r="1209" spans="1:224" x14ac:dyDescent="0.3">
      <c r="A1209" s="64">
        <v>42152</v>
      </c>
      <c r="B1209" s="40">
        <v>3846</v>
      </c>
      <c r="C1209" s="40">
        <f t="shared" si="119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2">
        <v>3359.24</v>
      </c>
      <c r="U1209" s="3">
        <v>2309.37</v>
      </c>
      <c r="AJ1209" s="2">
        <f t="shared" si="115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G1209" s="12">
        <f t="shared" si="116"/>
        <v>4291.0599999999995</v>
      </c>
      <c r="HH1209" s="2">
        <f t="shared" si="117"/>
        <v>3342.92</v>
      </c>
      <c r="HI1209" s="3">
        <f t="shared" si="118"/>
        <v>3292.32</v>
      </c>
      <c r="HP1209" s="197"/>
    </row>
    <row r="1210" spans="1:224" x14ac:dyDescent="0.3">
      <c r="A1210" s="64">
        <v>42153</v>
      </c>
      <c r="B1210" s="40">
        <v>3870</v>
      </c>
      <c r="C1210" s="40">
        <f t="shared" si="119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15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G1210" s="12">
        <f t="shared" si="116"/>
        <v>4273.9400000000005</v>
      </c>
      <c r="HH1210" s="2">
        <f t="shared" si="117"/>
        <v>3367.4</v>
      </c>
      <c r="HI1210" s="3">
        <f t="shared" si="118"/>
        <v>3314.4</v>
      </c>
      <c r="HP1210" s="197"/>
    </row>
    <row r="1211" spans="1:224" x14ac:dyDescent="0.3">
      <c r="A1211" s="64">
        <v>42156</v>
      </c>
      <c r="B1211" s="40">
        <v>3888</v>
      </c>
      <c r="C1211" s="40">
        <f t="shared" si="119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15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G1211" s="12">
        <f t="shared" si="116"/>
        <v>4333.32</v>
      </c>
      <c r="HH1211" s="2">
        <f t="shared" si="117"/>
        <v>3385.76</v>
      </c>
      <c r="HI1211" s="3">
        <f t="shared" si="118"/>
        <v>3330.96</v>
      </c>
      <c r="HP1211" s="197"/>
    </row>
    <row r="1212" spans="1:224" x14ac:dyDescent="0.3">
      <c r="A1212" s="64">
        <v>42157</v>
      </c>
      <c r="B1212" s="40">
        <v>3896</v>
      </c>
      <c r="C1212" s="40">
        <f t="shared" si="119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15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G1212" s="12">
        <f t="shared" si="116"/>
        <v>4305.9799999999996</v>
      </c>
      <c r="HH1212" s="2">
        <f t="shared" si="117"/>
        <v>3393.92</v>
      </c>
      <c r="HI1212" s="3">
        <f t="shared" si="118"/>
        <v>3338.32</v>
      </c>
      <c r="HP1212" s="197"/>
    </row>
    <row r="1213" spans="1:224" x14ac:dyDescent="0.3">
      <c r="A1213" s="64">
        <v>42158</v>
      </c>
      <c r="B1213" s="40">
        <v>3898</v>
      </c>
      <c r="C1213" s="40">
        <f t="shared" si="119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2">
        <v>3496.4</v>
      </c>
      <c r="U1213" s="3">
        <v>2440.48</v>
      </c>
      <c r="AJ1213" s="2">
        <f t="shared" si="115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G1213" s="12">
        <f t="shared" si="116"/>
        <v>4345.74</v>
      </c>
      <c r="HH1213" s="2">
        <f t="shared" si="117"/>
        <v>3395.96</v>
      </c>
      <c r="HI1213" s="3">
        <f t="shared" si="118"/>
        <v>3340.1600000000003</v>
      </c>
      <c r="HP1213" s="197"/>
    </row>
    <row r="1214" spans="1:224" x14ac:dyDescent="0.3">
      <c r="A1214" s="64">
        <v>42159</v>
      </c>
      <c r="B1214" s="40">
        <v>3895</v>
      </c>
      <c r="C1214" s="40">
        <f t="shared" si="119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15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G1214" s="12">
        <f t="shared" si="116"/>
        <v>4355.6899999999996</v>
      </c>
      <c r="HH1214" s="2">
        <f t="shared" si="117"/>
        <v>3392.9</v>
      </c>
      <c r="HI1214" s="3">
        <f t="shared" si="118"/>
        <v>3337.4</v>
      </c>
      <c r="HP1214" s="197"/>
    </row>
    <row r="1215" spans="1:224" x14ac:dyDescent="0.3">
      <c r="A1215" s="64">
        <v>42160</v>
      </c>
      <c r="B1215" s="40">
        <v>3902</v>
      </c>
      <c r="C1215" s="40">
        <f t="shared" si="119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15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G1215" s="12">
        <f t="shared" si="116"/>
        <v>4410.37</v>
      </c>
      <c r="HH1215" s="2">
        <f t="shared" si="117"/>
        <v>3400.04</v>
      </c>
      <c r="HI1215" s="3">
        <f t="shared" si="118"/>
        <v>3343.84</v>
      </c>
      <c r="HP1215" s="197"/>
    </row>
    <row r="1216" spans="1:224" x14ac:dyDescent="0.3">
      <c r="A1216" s="64">
        <v>42163</v>
      </c>
      <c r="B1216" s="40">
        <v>3902</v>
      </c>
      <c r="C1216" s="40">
        <f t="shared" si="119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15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G1216" s="12">
        <f t="shared" si="116"/>
        <v>4380.54</v>
      </c>
      <c r="HH1216" s="2">
        <f t="shared" si="117"/>
        <v>3400.04</v>
      </c>
      <c r="HI1216" s="3">
        <f t="shared" si="118"/>
        <v>3343.84</v>
      </c>
      <c r="HP1216" s="197"/>
    </row>
    <row r="1217" spans="1:224" x14ac:dyDescent="0.3">
      <c r="A1217" s="64">
        <v>42164</v>
      </c>
      <c r="B1217" s="40">
        <v>3901</v>
      </c>
      <c r="C1217" s="40">
        <f t="shared" si="119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15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G1217" s="12">
        <f t="shared" si="116"/>
        <v>4363.1400000000003</v>
      </c>
      <c r="HH1217" s="2">
        <f t="shared" si="117"/>
        <v>3399.02</v>
      </c>
      <c r="HI1217" s="3">
        <f t="shared" si="118"/>
        <v>3342.92</v>
      </c>
      <c r="HP1217" s="197"/>
    </row>
    <row r="1218" spans="1:224" x14ac:dyDescent="0.3">
      <c r="A1218" s="64">
        <v>42165</v>
      </c>
      <c r="B1218" s="40">
        <v>3859</v>
      </c>
      <c r="C1218" s="40">
        <f t="shared" si="119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15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G1218" s="12">
        <f t="shared" si="116"/>
        <v>4345.74</v>
      </c>
      <c r="HH1218" s="2">
        <f t="shared" si="117"/>
        <v>3356.1800000000003</v>
      </c>
      <c r="HI1218" s="3">
        <f t="shared" si="118"/>
        <v>3304.28</v>
      </c>
      <c r="HP1218" s="197"/>
    </row>
    <row r="1219" spans="1:224" x14ac:dyDescent="0.3">
      <c r="A1219" s="64">
        <v>42166</v>
      </c>
      <c r="B1219" s="40">
        <v>3873</v>
      </c>
      <c r="C1219" s="40">
        <f t="shared" si="119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15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G1219" s="12">
        <f t="shared" si="116"/>
        <v>4363.18</v>
      </c>
      <c r="HH1219" s="2">
        <f t="shared" si="117"/>
        <v>3370.46</v>
      </c>
      <c r="HI1219" s="3">
        <f t="shared" si="118"/>
        <v>3317.1600000000003</v>
      </c>
      <c r="HP1219" s="197"/>
    </row>
    <row r="1220" spans="1:224" x14ac:dyDescent="0.3">
      <c r="A1220" s="64">
        <v>42167</v>
      </c>
      <c r="B1220" s="40">
        <v>3855</v>
      </c>
      <c r="C1220" s="40">
        <f t="shared" si="119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15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G1220" s="12">
        <f t="shared" si="116"/>
        <v>4380.6499999999996</v>
      </c>
      <c r="HH1220" s="2">
        <f t="shared" si="117"/>
        <v>3352.1</v>
      </c>
      <c r="HI1220" s="3">
        <f t="shared" si="118"/>
        <v>3300.6000000000004</v>
      </c>
      <c r="HP1220" s="197"/>
    </row>
    <row r="1221" spans="1:224" x14ac:dyDescent="0.3">
      <c r="A1221" s="60">
        <v>42170</v>
      </c>
      <c r="B1221" s="40">
        <v>3855</v>
      </c>
      <c r="C1221" s="40">
        <f t="shared" si="119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15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G1221" s="12">
        <f t="shared" si="116"/>
        <v>4373.16</v>
      </c>
      <c r="HH1221" s="2">
        <f t="shared" si="117"/>
        <v>3352.1</v>
      </c>
      <c r="HI1221" s="3">
        <f t="shared" si="118"/>
        <v>3300.6000000000004</v>
      </c>
      <c r="HP1221" s="197"/>
    </row>
    <row r="1222" spans="1:224" x14ac:dyDescent="0.3">
      <c r="A1222" s="60">
        <v>42171</v>
      </c>
      <c r="B1222" s="40">
        <v>3855</v>
      </c>
      <c r="C1222" s="40">
        <f t="shared" si="119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15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G1222" s="12">
        <f t="shared" si="116"/>
        <v>4707.2700000000004</v>
      </c>
      <c r="HH1222" s="2">
        <f t="shared" si="117"/>
        <v>3352.1</v>
      </c>
      <c r="HI1222" s="3">
        <f t="shared" si="118"/>
        <v>3300.6000000000004</v>
      </c>
      <c r="HP1222" s="197"/>
    </row>
    <row r="1223" spans="1:224" x14ac:dyDescent="0.3">
      <c r="A1223" s="60">
        <v>42172</v>
      </c>
      <c r="B1223" s="40">
        <v>3852</v>
      </c>
      <c r="C1223" s="40">
        <f t="shared" si="119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15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G1223" s="12">
        <f t="shared" si="116"/>
        <v>4707.2700000000004</v>
      </c>
      <c r="HH1223" s="2">
        <f t="shared" si="117"/>
        <v>3349.04</v>
      </c>
      <c r="HI1223" s="3">
        <f t="shared" si="118"/>
        <v>3297.84</v>
      </c>
      <c r="HP1223" s="197"/>
    </row>
    <row r="1224" spans="1:224" x14ac:dyDescent="0.3">
      <c r="A1224" s="60">
        <v>42173</v>
      </c>
      <c r="B1224" s="40">
        <v>3835</v>
      </c>
      <c r="C1224" s="40">
        <f t="shared" si="119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20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G1224" s="12">
        <f t="shared" si="116"/>
        <v>4672.33</v>
      </c>
      <c r="HH1224" s="2">
        <f t="shared" si="117"/>
        <v>3331.7000000000003</v>
      </c>
      <c r="HI1224" s="3">
        <f t="shared" si="118"/>
        <v>3282.2000000000003</v>
      </c>
      <c r="HP1224" s="197"/>
    </row>
    <row r="1225" spans="1:224" x14ac:dyDescent="0.3">
      <c r="A1225" s="60">
        <v>42174</v>
      </c>
      <c r="B1225" s="40">
        <v>3827</v>
      </c>
      <c r="C1225" s="40">
        <f t="shared" si="119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20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G1225" s="12">
        <f t="shared" si="116"/>
        <v>4647.38</v>
      </c>
      <c r="HH1225" s="2">
        <f t="shared" si="117"/>
        <v>3323.54</v>
      </c>
      <c r="HI1225" s="3">
        <f t="shared" si="118"/>
        <v>3274.84</v>
      </c>
      <c r="HP1225" s="197"/>
    </row>
    <row r="1226" spans="1:224" x14ac:dyDescent="0.3">
      <c r="A1226" s="60">
        <v>42177</v>
      </c>
      <c r="B1226" s="40">
        <v>3826</v>
      </c>
      <c r="C1226" s="40">
        <f t="shared" si="119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2">
        <v>3791.15</v>
      </c>
      <c r="U1226" s="3">
        <v>2400.58</v>
      </c>
      <c r="AJ1226" s="2">
        <f t="shared" si="120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G1226" s="12">
        <f t="shared" si="116"/>
        <v>4649.87</v>
      </c>
      <c r="HH1226" s="2">
        <f t="shared" si="117"/>
        <v>3322.52</v>
      </c>
      <c r="HI1226" s="3">
        <f t="shared" si="118"/>
        <v>3273.92</v>
      </c>
      <c r="HP1226" s="197"/>
    </row>
    <row r="1227" spans="1:224" x14ac:dyDescent="0.3">
      <c r="A1227" s="60">
        <v>42178</v>
      </c>
      <c r="B1227" s="40">
        <v>3843</v>
      </c>
      <c r="C1227" s="40">
        <f t="shared" si="119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20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G1227" s="12">
        <f t="shared" si="116"/>
        <v>4654.8599999999997</v>
      </c>
      <c r="HH1227" s="2">
        <f t="shared" si="117"/>
        <v>3339.86</v>
      </c>
      <c r="HI1227" s="3">
        <f t="shared" si="118"/>
        <v>3289.56</v>
      </c>
      <c r="HP1227" s="197"/>
    </row>
    <row r="1228" spans="1:224" x14ac:dyDescent="0.3">
      <c r="A1228" s="60">
        <v>42179</v>
      </c>
      <c r="B1228" s="40">
        <v>3875</v>
      </c>
      <c r="C1228" s="40">
        <f t="shared" si="119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2">
        <v>3847.83</v>
      </c>
      <c r="U1228" s="3">
        <v>2457.08</v>
      </c>
      <c r="AJ1228" s="2">
        <f t="shared" si="120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G1228" s="12">
        <f t="shared" si="116"/>
        <v>4644.88</v>
      </c>
      <c r="HH1228" s="2">
        <f t="shared" si="117"/>
        <v>3372.5</v>
      </c>
      <c r="HI1228" s="3">
        <f t="shared" si="118"/>
        <v>3319</v>
      </c>
      <c r="HP1228" s="197"/>
    </row>
    <row r="1229" spans="1:224" x14ac:dyDescent="0.3">
      <c r="A1229" s="60">
        <v>42180</v>
      </c>
      <c r="B1229" s="40">
        <v>3888</v>
      </c>
      <c r="C1229" s="40">
        <f t="shared" si="119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20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G1229" s="12">
        <f t="shared" ref="HG1229:HG1292" si="121">J1229+230</f>
        <v>4649.6000000000004</v>
      </c>
      <c r="HH1229" s="2">
        <f t="shared" si="117"/>
        <v>3385.76</v>
      </c>
      <c r="HI1229" s="3">
        <f t="shared" si="118"/>
        <v>3330.96</v>
      </c>
      <c r="HP1229" s="197"/>
    </row>
    <row r="1230" spans="1:224" x14ac:dyDescent="0.3">
      <c r="A1230" s="60">
        <v>42181</v>
      </c>
      <c r="B1230" s="40">
        <v>3887</v>
      </c>
      <c r="C1230" s="40">
        <f t="shared" si="119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20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G1230" s="12">
        <f t="shared" si="121"/>
        <v>4697.2</v>
      </c>
      <c r="HH1230" s="2">
        <f t="shared" si="117"/>
        <v>3384.7400000000002</v>
      </c>
      <c r="HI1230" s="3">
        <f t="shared" si="118"/>
        <v>3330.04</v>
      </c>
      <c r="HP1230" s="197"/>
    </row>
    <row r="1231" spans="1:224" x14ac:dyDescent="0.3">
      <c r="A1231" s="60">
        <v>42184</v>
      </c>
      <c r="B1231" s="40">
        <v>3895</v>
      </c>
      <c r="C1231" s="40">
        <f t="shared" si="119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2">
        <v>3978</v>
      </c>
      <c r="U1231" s="3">
        <v>2570.92</v>
      </c>
      <c r="AJ1231" s="2">
        <f t="shared" si="120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G1231" s="12">
        <f t="shared" si="121"/>
        <v>4689.6899999999996</v>
      </c>
      <c r="HH1231" s="2">
        <f t="shared" si="117"/>
        <v>3392.9</v>
      </c>
      <c r="HI1231" s="3">
        <f t="shared" si="118"/>
        <v>3337.4</v>
      </c>
      <c r="HP1231" s="197"/>
    </row>
    <row r="1232" spans="1:224" x14ac:dyDescent="0.3">
      <c r="A1232" s="60">
        <v>42185</v>
      </c>
      <c r="B1232" s="40">
        <v>3910</v>
      </c>
      <c r="C1232" s="40">
        <f t="shared" si="119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2">
        <v>4046.65</v>
      </c>
      <c r="U1232" s="3">
        <v>2641.48</v>
      </c>
      <c r="AJ1232" s="2">
        <f t="shared" si="120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G1232" s="12">
        <f t="shared" si="121"/>
        <v>4659.62</v>
      </c>
      <c r="HH1232" s="2">
        <f t="shared" si="117"/>
        <v>3408.2000000000003</v>
      </c>
      <c r="HI1232" s="3">
        <f t="shared" si="118"/>
        <v>3351.2000000000003</v>
      </c>
      <c r="HP1232" s="197"/>
    </row>
    <row r="1233" spans="1:224" x14ac:dyDescent="0.3">
      <c r="A1233" s="60">
        <v>42186</v>
      </c>
      <c r="B1233" s="40">
        <v>3885</v>
      </c>
      <c r="C1233" s="40">
        <f t="shared" si="119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2">
        <v>4096.87</v>
      </c>
      <c r="U1233" s="3">
        <v>2688.98</v>
      </c>
      <c r="AJ1233" s="2">
        <f t="shared" si="120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G1233" s="12">
        <f t="shared" si="121"/>
        <v>4684.68</v>
      </c>
      <c r="HH1233" s="2">
        <f t="shared" ref="HH1233:HH1298" si="122">B1233*1.02-580</f>
        <v>3382.7000000000003</v>
      </c>
      <c r="HI1233" s="3">
        <f t="shared" ref="HI1233:HI1298" si="123">B1233*0.92-246</f>
        <v>3328.2000000000003</v>
      </c>
      <c r="HP1233" s="197"/>
    </row>
    <row r="1234" spans="1:224" x14ac:dyDescent="0.3">
      <c r="A1234" s="60">
        <v>42187</v>
      </c>
      <c r="B1234" s="40">
        <v>3900</v>
      </c>
      <c r="C1234" s="40">
        <f t="shared" si="119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20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G1234" s="12">
        <f t="shared" si="121"/>
        <v>4766.62</v>
      </c>
      <c r="HH1234" s="2">
        <f t="shared" si="122"/>
        <v>3398</v>
      </c>
      <c r="HI1234" s="3">
        <f t="shared" si="123"/>
        <v>3342</v>
      </c>
      <c r="HP1234" s="197"/>
    </row>
    <row r="1235" spans="1:224" x14ac:dyDescent="0.3">
      <c r="A1235" s="60">
        <v>42188</v>
      </c>
      <c r="B1235" s="40">
        <v>3895</v>
      </c>
      <c r="C1235" s="40">
        <f t="shared" si="119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2">
        <v>4127.63</v>
      </c>
      <c r="U1235" s="3">
        <v>2704.45</v>
      </c>
      <c r="AJ1235" s="2">
        <f t="shared" si="120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G1235" s="12">
        <f t="shared" si="121"/>
        <v>4789.72</v>
      </c>
      <c r="HH1235" s="2">
        <f t="shared" si="122"/>
        <v>3392.9</v>
      </c>
      <c r="HI1235" s="3">
        <f t="shared" si="123"/>
        <v>3337.4</v>
      </c>
      <c r="HP1235" s="197"/>
    </row>
    <row r="1236" spans="1:224" x14ac:dyDescent="0.3">
      <c r="A1236" s="60">
        <v>42191</v>
      </c>
      <c r="B1236" s="40">
        <v>3910</v>
      </c>
      <c r="C1236" s="40">
        <f t="shared" si="119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2">
        <v>4120.24</v>
      </c>
      <c r="U1236" s="3">
        <v>2696.68</v>
      </c>
      <c r="AJ1236" s="2">
        <f t="shared" si="120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G1236" s="12">
        <f t="shared" si="121"/>
        <v>4794.8500000000004</v>
      </c>
      <c r="HH1236" s="2">
        <f t="shared" si="122"/>
        <v>3408.2000000000003</v>
      </c>
      <c r="HI1236" s="3">
        <f t="shared" si="123"/>
        <v>3351.2000000000003</v>
      </c>
      <c r="HP1236" s="197"/>
    </row>
    <row r="1237" spans="1:224" x14ac:dyDescent="0.3">
      <c r="A1237" s="60">
        <v>42192</v>
      </c>
      <c r="B1237" s="40">
        <v>3921</v>
      </c>
      <c r="C1237" s="40">
        <f t="shared" si="119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2">
        <v>4128.08</v>
      </c>
      <c r="U1237" s="3">
        <v>2702.61</v>
      </c>
      <c r="AJ1237" s="2">
        <f t="shared" si="120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G1237" s="12">
        <f t="shared" si="121"/>
        <v>4878.3900000000003</v>
      </c>
      <c r="HH1237" s="2">
        <f t="shared" si="122"/>
        <v>3419.42</v>
      </c>
      <c r="HI1237" s="3">
        <f t="shared" si="123"/>
        <v>3361.32</v>
      </c>
      <c r="HP1237" s="197"/>
    </row>
    <row r="1238" spans="1:224" x14ac:dyDescent="0.3">
      <c r="A1238" s="60">
        <v>42193</v>
      </c>
      <c r="B1238" s="40">
        <v>3952</v>
      </c>
      <c r="C1238" s="40">
        <f t="shared" si="119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20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G1238" s="12">
        <f t="shared" si="121"/>
        <v>4896.71</v>
      </c>
      <c r="HH1238" s="2">
        <f t="shared" si="122"/>
        <v>3451.04</v>
      </c>
      <c r="HI1238" s="3">
        <f t="shared" si="123"/>
        <v>3389.84</v>
      </c>
      <c r="HP1238" s="197"/>
    </row>
    <row r="1239" spans="1:224" x14ac:dyDescent="0.3">
      <c r="A1239" s="60">
        <v>42194</v>
      </c>
      <c r="B1239" s="40">
        <v>3965</v>
      </c>
      <c r="C1239" s="40">
        <f t="shared" si="119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20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G1239" s="12">
        <f t="shared" si="121"/>
        <v>4888.33</v>
      </c>
      <c r="HH1239" s="2">
        <f t="shared" si="122"/>
        <v>3464.3</v>
      </c>
      <c r="HI1239" s="3">
        <f t="shared" si="123"/>
        <v>3401.8</v>
      </c>
      <c r="HP1239" s="197"/>
    </row>
    <row r="1240" spans="1:224" x14ac:dyDescent="0.3">
      <c r="A1240" s="60">
        <v>42195</v>
      </c>
      <c r="B1240" s="40">
        <v>3955</v>
      </c>
      <c r="C1240" s="40">
        <f t="shared" si="119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2">
        <v>4065.07</v>
      </c>
      <c r="U1240" s="3">
        <v>2640.26</v>
      </c>
      <c r="AJ1240" s="2">
        <f t="shared" si="120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G1240" s="12">
        <f t="shared" si="121"/>
        <v>4890.96</v>
      </c>
      <c r="HH1240" s="2">
        <f t="shared" si="122"/>
        <v>3454.1</v>
      </c>
      <c r="HI1240" s="3">
        <f t="shared" si="123"/>
        <v>3392.6000000000004</v>
      </c>
      <c r="HP1240" s="197"/>
    </row>
    <row r="1241" spans="1:224" x14ac:dyDescent="0.3">
      <c r="A1241" s="60">
        <v>42198</v>
      </c>
      <c r="B1241" s="40">
        <v>3970</v>
      </c>
      <c r="C1241" s="40">
        <f t="shared" si="119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20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G1241" s="12">
        <f t="shared" si="121"/>
        <v>4888.33</v>
      </c>
      <c r="HH1241" s="2">
        <f t="shared" si="122"/>
        <v>3469.4</v>
      </c>
      <c r="HI1241" s="3">
        <f t="shared" si="123"/>
        <v>3406.4</v>
      </c>
      <c r="HP1241" s="197"/>
    </row>
    <row r="1242" spans="1:224" x14ac:dyDescent="0.3">
      <c r="A1242" s="60">
        <v>42199</v>
      </c>
      <c r="B1242" s="40">
        <v>3958</v>
      </c>
      <c r="C1242" s="40">
        <f t="shared" si="119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20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G1242" s="12">
        <f t="shared" si="121"/>
        <v>4781.9799999999996</v>
      </c>
      <c r="HH1242" s="2">
        <f t="shared" si="122"/>
        <v>3457.16</v>
      </c>
      <c r="HI1242" s="3">
        <f t="shared" si="123"/>
        <v>3395.36</v>
      </c>
      <c r="HP1242" s="197"/>
    </row>
    <row r="1243" spans="1:224" x14ac:dyDescent="0.3">
      <c r="A1243" s="60">
        <v>42200</v>
      </c>
      <c r="B1243" s="40">
        <v>3950</v>
      </c>
      <c r="C1243" s="40">
        <f t="shared" si="119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20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G1243" s="12">
        <f t="shared" si="121"/>
        <v>4757.3500000000004</v>
      </c>
      <c r="HH1243" s="2">
        <f t="shared" si="122"/>
        <v>3449</v>
      </c>
      <c r="HI1243" s="3">
        <f t="shared" si="123"/>
        <v>3388</v>
      </c>
      <c r="HP1243" s="197"/>
    </row>
    <row r="1244" spans="1:224" x14ac:dyDescent="0.3">
      <c r="A1244" s="60">
        <v>42201</v>
      </c>
      <c r="B1244" s="40">
        <v>3930</v>
      </c>
      <c r="C1244" s="40">
        <f t="shared" si="119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20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G1244" s="12">
        <f t="shared" si="121"/>
        <v>4784.7299999999996</v>
      </c>
      <c r="HH1244" s="2">
        <f t="shared" si="122"/>
        <v>3428.6</v>
      </c>
      <c r="HI1244" s="3">
        <f t="shared" si="123"/>
        <v>3369.6000000000004</v>
      </c>
      <c r="HP1244" s="197"/>
    </row>
    <row r="1245" spans="1:224" x14ac:dyDescent="0.3">
      <c r="A1245" s="60">
        <v>42202</v>
      </c>
      <c r="B1245" s="40">
        <v>3940</v>
      </c>
      <c r="C1245" s="40">
        <f t="shared" si="119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2">
        <v>4057.4</v>
      </c>
      <c r="U1245" s="3">
        <v>2571.34</v>
      </c>
      <c r="AJ1245" s="2">
        <f t="shared" si="120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G1245" s="12">
        <f t="shared" si="121"/>
        <v>4794.96</v>
      </c>
      <c r="HH1245" s="2">
        <f t="shared" si="122"/>
        <v>3438.8</v>
      </c>
      <c r="HI1245" s="3">
        <f t="shared" si="123"/>
        <v>3378.8</v>
      </c>
      <c r="HP1245" s="197"/>
    </row>
    <row r="1246" spans="1:224" x14ac:dyDescent="0.3">
      <c r="A1246" s="60">
        <v>42205</v>
      </c>
      <c r="B1246" s="40">
        <v>3964</v>
      </c>
      <c r="C1246" s="40">
        <f t="shared" ref="C1246:C1309" si="124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2">
        <v>4044.82</v>
      </c>
      <c r="U1246" s="3">
        <v>2558.9</v>
      </c>
      <c r="AJ1246" s="2">
        <f t="shared" si="120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G1246" s="12">
        <f t="shared" si="121"/>
        <v>4794.96</v>
      </c>
      <c r="HH1246" s="2">
        <f t="shared" si="122"/>
        <v>3463.28</v>
      </c>
      <c r="HI1246" s="3">
        <f t="shared" si="123"/>
        <v>3400.88</v>
      </c>
      <c r="HP1246" s="197"/>
    </row>
    <row r="1247" spans="1:224" x14ac:dyDescent="0.3">
      <c r="A1247" s="60">
        <v>42206</v>
      </c>
      <c r="B1247" s="40">
        <v>3985</v>
      </c>
      <c r="C1247" s="40">
        <f t="shared" si="124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20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G1247" s="12">
        <f t="shared" si="121"/>
        <v>4774.51</v>
      </c>
      <c r="HH1247" s="2">
        <f t="shared" si="122"/>
        <v>3484.7000000000003</v>
      </c>
      <c r="HI1247" s="3">
        <f t="shared" si="123"/>
        <v>3420.2000000000003</v>
      </c>
      <c r="HP1247" s="197"/>
    </row>
    <row r="1248" spans="1:224" x14ac:dyDescent="0.3">
      <c r="A1248" s="60">
        <v>42207</v>
      </c>
      <c r="B1248" s="40">
        <v>3981</v>
      </c>
      <c r="C1248" s="40">
        <f t="shared" si="124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20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G1248" s="12">
        <f t="shared" si="121"/>
        <v>4789.84</v>
      </c>
      <c r="HH1248" s="2">
        <f t="shared" si="122"/>
        <v>3480.62</v>
      </c>
      <c r="HI1248" s="3">
        <f t="shared" si="123"/>
        <v>3416.52</v>
      </c>
      <c r="HP1248" s="197"/>
    </row>
    <row r="1249" spans="1:224" x14ac:dyDescent="0.3">
      <c r="A1249" s="60">
        <v>42208</v>
      </c>
      <c r="B1249" s="40">
        <v>3999</v>
      </c>
      <c r="C1249" s="40">
        <f t="shared" si="124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2">
        <v>4003.84</v>
      </c>
      <c r="U1249" s="3">
        <v>2503.34</v>
      </c>
      <c r="AJ1249" s="2">
        <f t="shared" si="120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G1249" s="12">
        <f t="shared" si="121"/>
        <v>4843.21</v>
      </c>
      <c r="HH1249" s="2">
        <f t="shared" si="122"/>
        <v>3498.98</v>
      </c>
      <c r="HI1249" s="3">
        <f t="shared" si="123"/>
        <v>3433.0800000000004</v>
      </c>
      <c r="HP1249" s="197"/>
    </row>
    <row r="1250" spans="1:224" x14ac:dyDescent="0.3">
      <c r="A1250" s="60">
        <v>42209</v>
      </c>
      <c r="B1250" s="40">
        <v>3973</v>
      </c>
      <c r="C1250" s="40">
        <f t="shared" si="124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20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G1250" s="12">
        <f t="shared" si="121"/>
        <v>4863.82</v>
      </c>
      <c r="HH1250" s="2">
        <f t="shared" si="122"/>
        <v>3472.46</v>
      </c>
      <c r="HI1250" s="3">
        <f t="shared" si="123"/>
        <v>3409.1600000000003</v>
      </c>
      <c r="HP1250" s="197"/>
    </row>
    <row r="1251" spans="1:224" x14ac:dyDescent="0.3">
      <c r="A1251" s="60">
        <v>42212</v>
      </c>
      <c r="B1251" s="40">
        <v>3955</v>
      </c>
      <c r="C1251" s="40">
        <f t="shared" si="124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20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G1251" s="12">
        <f t="shared" si="121"/>
        <v>4856.09</v>
      </c>
      <c r="HH1251" s="2">
        <f t="shared" si="122"/>
        <v>3454.1</v>
      </c>
      <c r="HI1251" s="3">
        <f t="shared" si="123"/>
        <v>3392.6000000000004</v>
      </c>
      <c r="HP1251" s="197"/>
    </row>
    <row r="1252" spans="1:224" x14ac:dyDescent="0.3">
      <c r="A1252" s="60">
        <v>42213</v>
      </c>
      <c r="B1252" s="40">
        <v>3968</v>
      </c>
      <c r="C1252" s="40">
        <f t="shared" si="124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20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G1252" s="12">
        <f t="shared" si="121"/>
        <v>4850.9399999999996</v>
      </c>
      <c r="HH1252" s="2">
        <f t="shared" si="122"/>
        <v>3467.36</v>
      </c>
      <c r="HI1252" s="3">
        <f t="shared" si="123"/>
        <v>3404.56</v>
      </c>
      <c r="HP1252" s="197"/>
    </row>
    <row r="1253" spans="1:224" x14ac:dyDescent="0.3">
      <c r="A1253" s="60">
        <v>42214</v>
      </c>
      <c r="B1253" s="40">
        <v>3983</v>
      </c>
      <c r="C1253" s="40">
        <f t="shared" si="124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20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G1253" s="12">
        <f t="shared" si="121"/>
        <v>4856.09</v>
      </c>
      <c r="HH1253" s="2">
        <f t="shared" si="122"/>
        <v>3482.66</v>
      </c>
      <c r="HI1253" s="3">
        <f t="shared" si="123"/>
        <v>3418.36</v>
      </c>
      <c r="HP1253" s="197"/>
    </row>
    <row r="1254" spans="1:224" x14ac:dyDescent="0.3">
      <c r="A1254" s="60">
        <v>42215</v>
      </c>
      <c r="B1254" s="40">
        <v>3971</v>
      </c>
      <c r="C1254" s="40">
        <f t="shared" si="124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20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G1254" s="12">
        <f t="shared" si="121"/>
        <v>4884.43</v>
      </c>
      <c r="HH1254" s="2">
        <f t="shared" si="122"/>
        <v>3470.42</v>
      </c>
      <c r="HI1254" s="3">
        <f t="shared" si="123"/>
        <v>3407.32</v>
      </c>
      <c r="HP1254" s="197"/>
    </row>
    <row r="1255" spans="1:224" x14ac:dyDescent="0.3">
      <c r="A1255" s="60">
        <v>42216</v>
      </c>
      <c r="B1255" s="40">
        <v>3980</v>
      </c>
      <c r="C1255" s="40">
        <f t="shared" si="124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20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G1255" s="12">
        <f t="shared" si="121"/>
        <v>4884.43</v>
      </c>
      <c r="HH1255" s="2">
        <f t="shared" si="122"/>
        <v>3479.6</v>
      </c>
      <c r="HI1255" s="3">
        <f t="shared" si="123"/>
        <v>3415.6000000000004</v>
      </c>
      <c r="HP1255" s="197"/>
    </row>
    <row r="1256" spans="1:224" x14ac:dyDescent="0.3">
      <c r="A1256" s="60">
        <v>42219</v>
      </c>
      <c r="B1256" s="40">
        <v>3993</v>
      </c>
      <c r="C1256" s="40">
        <f t="shared" si="124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20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G1256" s="12">
        <f t="shared" si="121"/>
        <v>4930.5</v>
      </c>
      <c r="HH1256" s="2">
        <f t="shared" si="122"/>
        <v>3492.86</v>
      </c>
      <c r="HI1256" s="3">
        <f t="shared" si="123"/>
        <v>3427.56</v>
      </c>
      <c r="HP1256" s="197"/>
    </row>
    <row r="1257" spans="1:224" x14ac:dyDescent="0.3">
      <c r="A1257" s="60">
        <v>42220</v>
      </c>
      <c r="B1257" s="40">
        <v>3995</v>
      </c>
      <c r="C1257" s="40">
        <f t="shared" si="124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2">
        <v>4005.86</v>
      </c>
      <c r="U1257" s="3">
        <v>2498.98</v>
      </c>
      <c r="AJ1257" s="2">
        <f t="shared" si="120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G1257" s="12">
        <f t="shared" si="121"/>
        <v>4951.43</v>
      </c>
      <c r="HH1257" s="2">
        <f t="shared" si="122"/>
        <v>3494.9</v>
      </c>
      <c r="HI1257" s="3">
        <f t="shared" si="123"/>
        <v>3429.4</v>
      </c>
      <c r="HP1257" s="197"/>
    </row>
    <row r="1258" spans="1:224" x14ac:dyDescent="0.3">
      <c r="A1258" s="60">
        <v>42221</v>
      </c>
      <c r="B1258" s="40">
        <v>4007</v>
      </c>
      <c r="C1258" s="40">
        <f t="shared" si="124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20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G1258" s="12">
        <f t="shared" si="121"/>
        <v>4930.8500000000004</v>
      </c>
      <c r="HH1258" s="2">
        <f t="shared" si="122"/>
        <v>3507.14</v>
      </c>
      <c r="HI1258" s="3">
        <f t="shared" si="123"/>
        <v>3440.44</v>
      </c>
      <c r="HP1258" s="197"/>
    </row>
    <row r="1259" spans="1:224" x14ac:dyDescent="0.3">
      <c r="A1259" s="60">
        <v>42222</v>
      </c>
      <c r="B1259" s="40">
        <v>4020</v>
      </c>
      <c r="C1259" s="40">
        <f t="shared" si="124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20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G1259" s="12">
        <f t="shared" si="121"/>
        <v>4907.6400000000003</v>
      </c>
      <c r="HH1259" s="2">
        <f t="shared" si="122"/>
        <v>3520.3999999999996</v>
      </c>
      <c r="HI1259" s="3">
        <f t="shared" si="123"/>
        <v>3452.4</v>
      </c>
      <c r="HP1259" s="197"/>
    </row>
    <row r="1260" spans="1:224" x14ac:dyDescent="0.3">
      <c r="A1260" s="60">
        <v>42223</v>
      </c>
      <c r="B1260" s="40">
        <v>4025</v>
      </c>
      <c r="C1260" s="40">
        <f t="shared" si="124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2">
        <v>4007.49</v>
      </c>
      <c r="U1260" s="3">
        <v>2503.48</v>
      </c>
      <c r="AJ1260" s="2">
        <f t="shared" si="120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G1260" s="12">
        <f t="shared" si="121"/>
        <v>4886.95</v>
      </c>
      <c r="HH1260" s="2">
        <f t="shared" si="122"/>
        <v>3525.5</v>
      </c>
      <c r="HI1260" s="3">
        <f t="shared" si="123"/>
        <v>3457</v>
      </c>
      <c r="HP1260" s="197"/>
    </row>
    <row r="1261" spans="1:224" x14ac:dyDescent="0.3">
      <c r="A1261" s="60">
        <v>42226</v>
      </c>
      <c r="B1261" s="40">
        <v>4025</v>
      </c>
      <c r="C1261" s="40">
        <f t="shared" si="124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2">
        <v>4007.49</v>
      </c>
      <c r="U1261" s="3">
        <v>2503.48</v>
      </c>
      <c r="AJ1261" s="2">
        <f t="shared" si="120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G1261" s="12">
        <f t="shared" si="121"/>
        <v>4886.95</v>
      </c>
      <c r="HH1261" s="2">
        <f t="shared" si="122"/>
        <v>3525.5</v>
      </c>
      <c r="HI1261" s="3">
        <f t="shared" si="123"/>
        <v>3457</v>
      </c>
      <c r="HP1261" s="197"/>
    </row>
    <row r="1262" spans="1:224" x14ac:dyDescent="0.3">
      <c r="A1262" s="60">
        <v>42227</v>
      </c>
      <c r="B1262" s="40">
        <v>4020</v>
      </c>
      <c r="C1262" s="40">
        <f t="shared" si="124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2">
        <v>4080.07</v>
      </c>
      <c r="U1262" s="3">
        <v>2571.25</v>
      </c>
      <c r="AJ1262" s="2">
        <f t="shared" si="120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G1262" s="12">
        <f t="shared" si="121"/>
        <v>4923.16</v>
      </c>
      <c r="HH1262" s="2">
        <f t="shared" si="122"/>
        <v>3520.3999999999996</v>
      </c>
      <c r="HI1262" s="3">
        <f t="shared" si="123"/>
        <v>3452.4</v>
      </c>
      <c r="HP1262" s="197"/>
    </row>
    <row r="1263" spans="1:224" x14ac:dyDescent="0.3">
      <c r="A1263" s="60">
        <v>42228</v>
      </c>
      <c r="B1263" s="40">
        <v>4040</v>
      </c>
      <c r="C1263" s="40">
        <f t="shared" si="124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20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G1263" s="12">
        <f t="shared" si="121"/>
        <v>4915.3999999999996</v>
      </c>
      <c r="HH1263" s="2">
        <f t="shared" si="122"/>
        <v>3540.8</v>
      </c>
      <c r="HI1263" s="3">
        <f t="shared" si="123"/>
        <v>3470.8</v>
      </c>
      <c r="HP1263" s="197"/>
    </row>
    <row r="1264" spans="1:224" x14ac:dyDescent="0.3">
      <c r="A1264" s="60">
        <v>42229</v>
      </c>
      <c r="B1264" s="40">
        <v>4031</v>
      </c>
      <c r="C1264" s="40">
        <f t="shared" si="124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20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G1264" s="12">
        <f t="shared" si="121"/>
        <v>4907.57</v>
      </c>
      <c r="HH1264" s="2">
        <f t="shared" si="122"/>
        <v>3531.62</v>
      </c>
      <c r="HI1264" s="3">
        <f t="shared" si="123"/>
        <v>3462.52</v>
      </c>
      <c r="HP1264" s="197"/>
    </row>
    <row r="1265" spans="1:224" x14ac:dyDescent="0.3">
      <c r="A1265" s="60">
        <v>42230</v>
      </c>
      <c r="B1265" s="40">
        <v>4031</v>
      </c>
      <c r="C1265" s="40">
        <f t="shared" si="124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20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G1265" s="12">
        <f t="shared" si="121"/>
        <v>4907.57</v>
      </c>
      <c r="HH1265" s="2">
        <f t="shared" si="122"/>
        <v>3531.62</v>
      </c>
      <c r="HI1265" s="3">
        <f t="shared" si="123"/>
        <v>3462.52</v>
      </c>
      <c r="HP1265" s="197"/>
    </row>
    <row r="1266" spans="1:224" x14ac:dyDescent="0.3">
      <c r="A1266" s="60">
        <v>42233</v>
      </c>
      <c r="B1266" s="40">
        <v>4046</v>
      </c>
      <c r="C1266" s="40">
        <f t="shared" si="124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2">
        <v>4048.96</v>
      </c>
      <c r="U1266" s="3">
        <v>2536.42</v>
      </c>
      <c r="AJ1266" s="2">
        <f t="shared" si="120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G1266" s="12">
        <f t="shared" si="121"/>
        <v>4933.2299999999996</v>
      </c>
      <c r="HH1266" s="2">
        <f t="shared" si="122"/>
        <v>3546.92</v>
      </c>
      <c r="HI1266" s="3">
        <f t="shared" si="123"/>
        <v>3476.32</v>
      </c>
      <c r="HP1266" s="197"/>
    </row>
    <row r="1267" spans="1:224" x14ac:dyDescent="0.3">
      <c r="A1267" s="60">
        <v>42234</v>
      </c>
      <c r="B1267" s="40">
        <v>4029</v>
      </c>
      <c r="C1267" s="40">
        <f t="shared" si="124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20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G1267" s="12">
        <f t="shared" si="121"/>
        <v>4638.6000000000004</v>
      </c>
      <c r="HH1267" s="2">
        <f t="shared" si="122"/>
        <v>3529.58</v>
      </c>
      <c r="HI1267" s="3">
        <f t="shared" si="123"/>
        <v>3460.6800000000003</v>
      </c>
      <c r="HP1267" s="197"/>
    </row>
    <row r="1268" spans="1:224" x14ac:dyDescent="0.3">
      <c r="A1268" s="60">
        <v>42235</v>
      </c>
      <c r="B1268" s="40">
        <v>4029</v>
      </c>
      <c r="C1268" s="40">
        <f t="shared" si="124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20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G1268" s="12">
        <f t="shared" si="121"/>
        <v>4641.17</v>
      </c>
      <c r="HH1268" s="2">
        <f t="shared" si="122"/>
        <v>3529.58</v>
      </c>
      <c r="HI1268" s="3">
        <f t="shared" si="123"/>
        <v>3460.6800000000003</v>
      </c>
      <c r="HP1268" s="197"/>
    </row>
    <row r="1269" spans="1:224" x14ac:dyDescent="0.3">
      <c r="A1269" s="60">
        <v>42236</v>
      </c>
      <c r="B1269" s="40">
        <v>4047</v>
      </c>
      <c r="C1269" s="40">
        <f t="shared" si="124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2">
        <v>3660.98</v>
      </c>
      <c r="U1269" s="3">
        <v>2426.98</v>
      </c>
      <c r="AJ1269" s="2">
        <f t="shared" si="120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G1269" s="12">
        <f t="shared" si="121"/>
        <v>4649.03</v>
      </c>
      <c r="HH1269" s="2">
        <f t="shared" si="122"/>
        <v>3547.9400000000005</v>
      </c>
      <c r="HI1269" s="3">
        <f t="shared" si="123"/>
        <v>3477.2400000000002</v>
      </c>
      <c r="HP1269" s="197"/>
    </row>
    <row r="1270" spans="1:224" x14ac:dyDescent="0.3">
      <c r="A1270" s="60">
        <v>42237</v>
      </c>
      <c r="B1270" s="40">
        <v>4060</v>
      </c>
      <c r="C1270" s="40">
        <f t="shared" si="124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2">
        <v>3798.95</v>
      </c>
      <c r="U1270" s="3">
        <v>2550.94</v>
      </c>
      <c r="AJ1270" s="2">
        <f t="shared" si="120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G1270" s="12">
        <f t="shared" si="121"/>
        <v>4757.2299999999996</v>
      </c>
      <c r="HH1270" s="2">
        <f t="shared" si="122"/>
        <v>3561.2</v>
      </c>
      <c r="HI1270" s="3">
        <f t="shared" si="123"/>
        <v>3489.2000000000003</v>
      </c>
      <c r="HP1270" s="197"/>
    </row>
    <row r="1271" spans="1:224" x14ac:dyDescent="0.3">
      <c r="A1271" s="60">
        <v>42240</v>
      </c>
      <c r="B1271" s="40">
        <v>4077</v>
      </c>
      <c r="C1271" s="40">
        <f t="shared" si="124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20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G1271" s="12">
        <f t="shared" si="121"/>
        <v>4692.01</v>
      </c>
      <c r="HH1271" s="2">
        <f t="shared" si="122"/>
        <v>3578.54</v>
      </c>
      <c r="HI1271" s="3">
        <f t="shared" si="123"/>
        <v>3504.84</v>
      </c>
      <c r="HP1271" s="197"/>
    </row>
    <row r="1272" spans="1:224" x14ac:dyDescent="0.3">
      <c r="A1272" s="60">
        <v>42241</v>
      </c>
      <c r="B1272" s="40">
        <v>4098</v>
      </c>
      <c r="C1272" s="40">
        <f t="shared" si="124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20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G1272" s="12">
        <f t="shared" si="121"/>
        <v>4676.67</v>
      </c>
      <c r="HH1272" s="2">
        <f t="shared" si="122"/>
        <v>3599.96</v>
      </c>
      <c r="HI1272" s="3">
        <f t="shared" si="123"/>
        <v>3524.1600000000003</v>
      </c>
      <c r="HP1272" s="197"/>
    </row>
    <row r="1273" spans="1:224" x14ac:dyDescent="0.3">
      <c r="A1273" s="60">
        <v>42242</v>
      </c>
      <c r="B1273" s="40">
        <v>4115</v>
      </c>
      <c r="C1273" s="40">
        <f t="shared" si="124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20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G1273" s="12">
        <f t="shared" si="121"/>
        <v>4674.12</v>
      </c>
      <c r="HH1273" s="2">
        <f t="shared" si="122"/>
        <v>3617.3</v>
      </c>
      <c r="HI1273" s="3">
        <f t="shared" si="123"/>
        <v>3539.8</v>
      </c>
      <c r="HP1273" s="197"/>
    </row>
    <row r="1274" spans="1:224" x14ac:dyDescent="0.3">
      <c r="A1274" s="60">
        <v>42243</v>
      </c>
      <c r="B1274" s="40">
        <v>4110</v>
      </c>
      <c r="C1274" s="40">
        <f t="shared" si="124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20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G1274" s="12">
        <f t="shared" si="121"/>
        <v>4697.58</v>
      </c>
      <c r="HH1274" s="2">
        <f t="shared" si="122"/>
        <v>3612.2</v>
      </c>
      <c r="HI1274" s="3">
        <f t="shared" si="123"/>
        <v>3535.2000000000003</v>
      </c>
      <c r="HP1274" s="197"/>
    </row>
    <row r="1275" spans="1:224" x14ac:dyDescent="0.3">
      <c r="A1275" s="60">
        <v>42244</v>
      </c>
      <c r="B1275" s="40">
        <v>4106</v>
      </c>
      <c r="C1275" s="40">
        <f t="shared" si="124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20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G1275" s="12">
        <f t="shared" si="121"/>
        <v>4743.7700000000004</v>
      </c>
      <c r="HH1275" s="2">
        <f t="shared" si="122"/>
        <v>3608.12</v>
      </c>
      <c r="HI1275" s="3">
        <f t="shared" si="123"/>
        <v>3531.52</v>
      </c>
      <c r="HP1275" s="197"/>
    </row>
    <row r="1276" spans="1:224" x14ac:dyDescent="0.3">
      <c r="A1276" s="60">
        <v>42247</v>
      </c>
      <c r="B1276" s="40">
        <v>4133</v>
      </c>
      <c r="C1276" s="40">
        <f t="shared" si="124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2">
        <v>3673.11</v>
      </c>
      <c r="U1276" s="3">
        <v>2442.02</v>
      </c>
      <c r="AJ1276" s="2">
        <f t="shared" si="120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G1276" s="12">
        <f t="shared" si="121"/>
        <v>4723.24</v>
      </c>
      <c r="HH1276" s="2">
        <f t="shared" si="122"/>
        <v>3635.66</v>
      </c>
      <c r="HI1276" s="3">
        <f t="shared" si="123"/>
        <v>3556.36</v>
      </c>
      <c r="HP1276" s="197"/>
    </row>
    <row r="1277" spans="1:224" x14ac:dyDescent="0.3">
      <c r="A1277" s="60">
        <v>42248</v>
      </c>
      <c r="B1277" s="40">
        <v>4202</v>
      </c>
      <c r="C1277" s="40">
        <f t="shared" si="124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20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G1277" s="12">
        <f t="shared" si="121"/>
        <v>4775.2700000000004</v>
      </c>
      <c r="HH1277" s="2">
        <f t="shared" si="122"/>
        <v>3706.04</v>
      </c>
      <c r="HI1277" s="3">
        <f t="shared" si="123"/>
        <v>3619.84</v>
      </c>
      <c r="HP1277" s="197"/>
    </row>
    <row r="1278" spans="1:224" x14ac:dyDescent="0.3">
      <c r="A1278" s="60">
        <v>42249</v>
      </c>
      <c r="B1278" s="40">
        <v>4230</v>
      </c>
      <c r="C1278" s="40">
        <f t="shared" si="124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20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G1278" s="12">
        <f t="shared" si="121"/>
        <v>4758.43</v>
      </c>
      <c r="HH1278" s="2">
        <f t="shared" si="122"/>
        <v>3734.6000000000004</v>
      </c>
      <c r="HI1278" s="3">
        <f t="shared" si="123"/>
        <v>3645.6000000000004</v>
      </c>
      <c r="HP1278" s="197"/>
    </row>
    <row r="1279" spans="1:224" x14ac:dyDescent="0.3">
      <c r="A1279" s="60">
        <v>42250</v>
      </c>
      <c r="B1279" s="40">
        <v>4225</v>
      </c>
      <c r="C1279" s="40">
        <f t="shared" si="124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20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G1279" s="12">
        <f t="shared" si="121"/>
        <v>4817.21</v>
      </c>
      <c r="HH1279" s="2">
        <f t="shared" si="122"/>
        <v>3729.5</v>
      </c>
      <c r="HI1279" s="3">
        <f t="shared" si="123"/>
        <v>3641</v>
      </c>
      <c r="HP1279" s="197"/>
    </row>
    <row r="1280" spans="1:224" x14ac:dyDescent="0.3">
      <c r="A1280" s="60">
        <v>42251</v>
      </c>
      <c r="B1280" s="40">
        <v>4225</v>
      </c>
      <c r="C1280" s="40">
        <f t="shared" si="124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20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G1280" s="12">
        <f t="shared" si="121"/>
        <v>4869.6000000000004</v>
      </c>
      <c r="HH1280" s="2">
        <f t="shared" si="122"/>
        <v>3729.5</v>
      </c>
      <c r="HI1280" s="3">
        <f t="shared" si="123"/>
        <v>3641</v>
      </c>
      <c r="HP1280" s="197"/>
    </row>
    <row r="1281" spans="1:224" x14ac:dyDescent="0.3">
      <c r="A1281" s="60">
        <v>42254</v>
      </c>
      <c r="B1281" s="40">
        <v>4280</v>
      </c>
      <c r="C1281" s="40">
        <f t="shared" si="124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2">
        <v>3782.52</v>
      </c>
      <c r="U1281" s="3">
        <v>2515.25</v>
      </c>
      <c r="AJ1281" s="2">
        <f t="shared" si="120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G1281" s="12">
        <f t="shared" si="121"/>
        <v>4882.33</v>
      </c>
      <c r="HH1281" s="2">
        <f t="shared" si="122"/>
        <v>3785.6000000000004</v>
      </c>
      <c r="HI1281" s="3">
        <f t="shared" si="123"/>
        <v>3691.6000000000004</v>
      </c>
      <c r="HP1281" s="197"/>
    </row>
    <row r="1282" spans="1:224" x14ac:dyDescent="0.3">
      <c r="A1282" s="60">
        <v>42255</v>
      </c>
      <c r="B1282" s="40">
        <v>4270</v>
      </c>
      <c r="C1282" s="40">
        <f t="shared" si="124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20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G1282" s="12">
        <f t="shared" si="121"/>
        <v>4788.13</v>
      </c>
      <c r="HH1282" s="2">
        <f t="shared" si="122"/>
        <v>3775.3999999999996</v>
      </c>
      <c r="HI1282" s="3">
        <f t="shared" si="123"/>
        <v>3682.4</v>
      </c>
      <c r="HP1282" s="197"/>
    </row>
    <row r="1283" spans="1:224" x14ac:dyDescent="0.3">
      <c r="A1283" s="60">
        <v>42256</v>
      </c>
      <c r="B1283" s="40">
        <v>4212</v>
      </c>
      <c r="C1283" s="40">
        <f t="shared" si="124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20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G1283" s="12">
        <f t="shared" si="121"/>
        <v>4859.42</v>
      </c>
      <c r="HH1283" s="2">
        <f t="shared" si="122"/>
        <v>3716.24</v>
      </c>
      <c r="HI1283" s="3">
        <f t="shared" si="123"/>
        <v>3629.04</v>
      </c>
      <c r="HP1283" s="197"/>
    </row>
    <row r="1284" spans="1:224" x14ac:dyDescent="0.3">
      <c r="A1284" s="60">
        <v>42257</v>
      </c>
      <c r="B1284" s="40">
        <v>4235</v>
      </c>
      <c r="C1284" s="40">
        <f t="shared" si="124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20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G1284" s="12">
        <f t="shared" si="121"/>
        <v>4787.1099999999997</v>
      </c>
      <c r="HH1284" s="2">
        <f t="shared" si="122"/>
        <v>3739.7</v>
      </c>
      <c r="HI1284" s="3">
        <f t="shared" si="123"/>
        <v>3650.2000000000003</v>
      </c>
      <c r="HP1284" s="197"/>
    </row>
    <row r="1285" spans="1:224" x14ac:dyDescent="0.3">
      <c r="A1285" s="60">
        <v>42258</v>
      </c>
      <c r="B1285" s="40">
        <v>4195</v>
      </c>
      <c r="C1285" s="40">
        <f t="shared" si="124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20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G1285" s="12">
        <f t="shared" si="121"/>
        <v>4764.29</v>
      </c>
      <c r="HH1285" s="2">
        <f t="shared" si="122"/>
        <v>3698.8999999999996</v>
      </c>
      <c r="HI1285" s="3">
        <f t="shared" si="123"/>
        <v>3613.4</v>
      </c>
      <c r="HP1285" s="197"/>
    </row>
    <row r="1286" spans="1:224" x14ac:dyDescent="0.3">
      <c r="A1286" s="60">
        <v>42261</v>
      </c>
      <c r="B1286" s="40">
        <v>4220</v>
      </c>
      <c r="C1286" s="40">
        <f t="shared" si="124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2">
        <v>3732.17</v>
      </c>
      <c r="U1286" s="3">
        <v>2479.48</v>
      </c>
      <c r="AJ1286" s="2">
        <f t="shared" si="120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G1286" s="12">
        <f t="shared" si="121"/>
        <v>4749.07</v>
      </c>
      <c r="HH1286" s="2">
        <f t="shared" si="122"/>
        <v>3724.3999999999996</v>
      </c>
      <c r="HI1286" s="3">
        <f t="shared" si="123"/>
        <v>3636.4</v>
      </c>
      <c r="HP1286" s="197"/>
    </row>
    <row r="1287" spans="1:224" x14ac:dyDescent="0.3">
      <c r="A1287" s="60">
        <v>42262</v>
      </c>
      <c r="B1287" s="40">
        <v>4139</v>
      </c>
      <c r="C1287" s="40">
        <f t="shared" si="124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20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G1287" s="12">
        <f t="shared" si="121"/>
        <v>4738.93</v>
      </c>
      <c r="HH1287" s="2">
        <f t="shared" si="122"/>
        <v>3641.7799999999997</v>
      </c>
      <c r="HI1287" s="3">
        <f t="shared" si="123"/>
        <v>3561.88</v>
      </c>
      <c r="HP1287" s="197"/>
    </row>
    <row r="1288" spans="1:224" x14ac:dyDescent="0.3">
      <c r="A1288" s="60">
        <v>42263</v>
      </c>
      <c r="B1288" s="40">
        <v>4140</v>
      </c>
      <c r="C1288" s="40">
        <f t="shared" si="124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25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G1288" s="12">
        <f t="shared" si="121"/>
        <v>4693.28</v>
      </c>
      <c r="HH1288" s="2">
        <f t="shared" si="122"/>
        <v>3642.8</v>
      </c>
      <c r="HI1288" s="3">
        <f t="shared" si="123"/>
        <v>3562.8</v>
      </c>
      <c r="HP1288" s="197"/>
    </row>
    <row r="1289" spans="1:224" x14ac:dyDescent="0.3">
      <c r="A1289" s="60">
        <v>42264</v>
      </c>
      <c r="B1289" s="40">
        <v>4085</v>
      </c>
      <c r="C1289" s="40">
        <f t="shared" si="124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25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G1289" s="12">
        <f t="shared" si="121"/>
        <v>4690.01</v>
      </c>
      <c r="HH1289" s="2">
        <f t="shared" si="122"/>
        <v>3586.7</v>
      </c>
      <c r="HI1289" s="3">
        <f t="shared" si="123"/>
        <v>3512.2000000000003</v>
      </c>
      <c r="HP1289" s="197"/>
    </row>
    <row r="1290" spans="1:224" x14ac:dyDescent="0.3">
      <c r="A1290" s="60">
        <v>42265</v>
      </c>
      <c r="B1290" s="40">
        <v>3979</v>
      </c>
      <c r="C1290" s="40">
        <f t="shared" si="124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25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G1290" s="12">
        <f t="shared" si="121"/>
        <v>4697.58</v>
      </c>
      <c r="HH1290" s="2">
        <f t="shared" si="122"/>
        <v>3478.58</v>
      </c>
      <c r="HI1290" s="3">
        <f t="shared" si="123"/>
        <v>3414.6800000000003</v>
      </c>
      <c r="HP1290" s="197"/>
    </row>
    <row r="1291" spans="1:224" x14ac:dyDescent="0.3">
      <c r="A1291" s="64">
        <v>42268</v>
      </c>
      <c r="B1291" s="40">
        <v>4075</v>
      </c>
      <c r="C1291" s="40">
        <f t="shared" si="124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2">
        <v>4146.24</v>
      </c>
      <c r="U1291" s="3">
        <v>2475.64</v>
      </c>
      <c r="AJ1291" s="2">
        <f t="shared" si="125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G1291" s="12">
        <f t="shared" si="121"/>
        <v>5166.38</v>
      </c>
      <c r="HH1291" s="2">
        <f t="shared" si="122"/>
        <v>3576.5</v>
      </c>
      <c r="HI1291" s="3">
        <f t="shared" si="123"/>
        <v>3503</v>
      </c>
      <c r="HP1291" s="197"/>
    </row>
    <row r="1292" spans="1:224" x14ac:dyDescent="0.3">
      <c r="A1292" s="64">
        <v>42269</v>
      </c>
      <c r="B1292" s="40">
        <v>4081</v>
      </c>
      <c r="C1292" s="40">
        <f t="shared" si="124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2">
        <v>4175.66</v>
      </c>
      <c r="U1292" s="3">
        <v>2500.73</v>
      </c>
      <c r="AJ1292" s="2">
        <f t="shared" si="125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G1292" s="12">
        <f t="shared" si="121"/>
        <v>5199.21</v>
      </c>
      <c r="HH1292" s="2">
        <f t="shared" si="122"/>
        <v>3582.62</v>
      </c>
      <c r="HI1292" s="3">
        <f t="shared" si="123"/>
        <v>3508.52</v>
      </c>
      <c r="HP1292" s="197"/>
    </row>
    <row r="1293" spans="1:224" x14ac:dyDescent="0.3">
      <c r="A1293" s="64">
        <v>42270</v>
      </c>
      <c r="B1293" s="40">
        <v>4089</v>
      </c>
      <c r="C1293" s="40">
        <f t="shared" si="124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25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G1293" s="12">
        <f t="shared" ref="HG1293:HG1356" si="126">J1293+230</f>
        <v>5194.16</v>
      </c>
      <c r="HH1293" s="2">
        <f t="shared" si="122"/>
        <v>3590.7799999999997</v>
      </c>
      <c r="HI1293" s="3">
        <f t="shared" si="123"/>
        <v>3515.88</v>
      </c>
      <c r="HP1293" s="197"/>
    </row>
    <row r="1294" spans="1:224" x14ac:dyDescent="0.3">
      <c r="A1294" s="64">
        <v>42271</v>
      </c>
      <c r="B1294" s="40">
        <v>4090</v>
      </c>
      <c r="C1294" s="40">
        <f t="shared" si="124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25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G1294" s="12">
        <f t="shared" si="126"/>
        <v>5239.63</v>
      </c>
      <c r="HH1294" s="2">
        <f t="shared" si="122"/>
        <v>3591.8</v>
      </c>
      <c r="HI1294" s="3">
        <f t="shared" si="123"/>
        <v>3516.8</v>
      </c>
      <c r="HP1294" s="197"/>
    </row>
    <row r="1295" spans="1:224" x14ac:dyDescent="0.3">
      <c r="A1295" s="64">
        <v>42272</v>
      </c>
      <c r="B1295" s="40">
        <v>4089</v>
      </c>
      <c r="C1295" s="40">
        <f t="shared" si="124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25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G1295" s="12">
        <f t="shared" si="126"/>
        <v>5234.57</v>
      </c>
      <c r="HH1295" s="2">
        <f t="shared" si="122"/>
        <v>3590.7799999999997</v>
      </c>
      <c r="HI1295" s="3">
        <f t="shared" si="123"/>
        <v>3515.88</v>
      </c>
      <c r="HP1295" s="197"/>
    </row>
    <row r="1296" spans="1:224" x14ac:dyDescent="0.3">
      <c r="A1296" s="64">
        <v>42275</v>
      </c>
      <c r="B1296" s="40">
        <v>4108</v>
      </c>
      <c r="C1296" s="40">
        <f t="shared" si="124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25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G1296" s="12">
        <f t="shared" si="126"/>
        <v>5292.67</v>
      </c>
      <c r="HH1296" s="2">
        <f t="shared" si="122"/>
        <v>3610.16</v>
      </c>
      <c r="HI1296" s="3">
        <f t="shared" si="123"/>
        <v>3533.36</v>
      </c>
      <c r="HP1296" s="197"/>
    </row>
    <row r="1297" spans="1:224" x14ac:dyDescent="0.3">
      <c r="A1297" s="64">
        <v>42276</v>
      </c>
      <c r="B1297" s="40">
        <v>4120</v>
      </c>
      <c r="C1297" s="40">
        <f t="shared" si="124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2">
        <v>4338.38</v>
      </c>
      <c r="U1297" s="3">
        <v>2656.8</v>
      </c>
      <c r="AJ1297" s="2">
        <f t="shared" si="125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G1297" s="12">
        <f t="shared" si="126"/>
        <v>5239.63</v>
      </c>
      <c r="HH1297" s="2">
        <f t="shared" si="122"/>
        <v>3622.3999999999996</v>
      </c>
      <c r="HI1297" s="3">
        <f t="shared" si="123"/>
        <v>3544.4</v>
      </c>
      <c r="HP1297" s="197"/>
    </row>
    <row r="1298" spans="1:224" x14ac:dyDescent="0.3">
      <c r="A1298" s="64">
        <v>42277</v>
      </c>
      <c r="B1298" s="40">
        <v>4101</v>
      </c>
      <c r="C1298" s="40">
        <f t="shared" si="124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25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G1298" s="12">
        <f t="shared" si="126"/>
        <v>5204.26</v>
      </c>
      <c r="HH1298" s="2">
        <f t="shared" si="122"/>
        <v>3603.0200000000004</v>
      </c>
      <c r="HI1298" s="3">
        <f t="shared" si="123"/>
        <v>3526.92</v>
      </c>
      <c r="HP1298" s="197"/>
    </row>
    <row r="1299" spans="1:224" x14ac:dyDescent="0.3">
      <c r="A1299" s="64">
        <v>42278</v>
      </c>
      <c r="B1299" s="40">
        <v>4102</v>
      </c>
      <c r="C1299" s="40">
        <f t="shared" si="124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2">
        <v>4307.87</v>
      </c>
      <c r="U1299" s="3">
        <v>2638.98</v>
      </c>
      <c r="AJ1299" s="2">
        <f t="shared" si="125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G1299" s="12">
        <f t="shared" si="126"/>
        <v>5239.1899999999996</v>
      </c>
      <c r="HH1299" s="2">
        <f t="shared" ref="HH1299:HH1362" si="127">B1299*1.02-550</f>
        <v>3634.04</v>
      </c>
      <c r="HI1299" s="3">
        <f t="shared" ref="HI1299:HI1362" si="128">B1299*0.92-259</f>
        <v>3514.84</v>
      </c>
      <c r="HP1299" s="197"/>
    </row>
    <row r="1300" spans="1:224" x14ac:dyDescent="0.3">
      <c r="A1300" s="64">
        <v>42279</v>
      </c>
      <c r="B1300" s="40">
        <v>4090</v>
      </c>
      <c r="C1300" s="40">
        <f t="shared" si="124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25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G1300" s="12">
        <f t="shared" si="126"/>
        <v>5192.91</v>
      </c>
      <c r="HH1300" s="2">
        <f t="shared" si="127"/>
        <v>3621.8</v>
      </c>
      <c r="HI1300" s="3">
        <f t="shared" si="128"/>
        <v>3503.8</v>
      </c>
      <c r="HP1300" s="197"/>
    </row>
    <row r="1301" spans="1:224" x14ac:dyDescent="0.3">
      <c r="A1301" s="64">
        <v>42282</v>
      </c>
      <c r="B1301" s="40">
        <v>4034</v>
      </c>
      <c r="C1301" s="40">
        <f t="shared" si="124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25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G1301" s="12">
        <f t="shared" si="126"/>
        <v>5142.59</v>
      </c>
      <c r="HH1301" s="2">
        <f t="shared" si="127"/>
        <v>3564.6800000000003</v>
      </c>
      <c r="HI1301" s="3">
        <f t="shared" si="128"/>
        <v>3452.28</v>
      </c>
      <c r="HP1301" s="197"/>
    </row>
    <row r="1302" spans="1:224" x14ac:dyDescent="0.3">
      <c r="A1302" s="64">
        <v>42283</v>
      </c>
      <c r="B1302" s="40">
        <v>4071</v>
      </c>
      <c r="C1302" s="40">
        <f t="shared" si="124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2">
        <v>4223.59</v>
      </c>
      <c r="U1302" s="3">
        <v>2569.94</v>
      </c>
      <c r="AJ1302" s="2">
        <f t="shared" si="125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G1302" s="12">
        <f t="shared" si="126"/>
        <v>5117.4399999999996</v>
      </c>
      <c r="HH1302" s="2">
        <f t="shared" si="127"/>
        <v>3602.42</v>
      </c>
      <c r="HI1302" s="3">
        <f t="shared" si="128"/>
        <v>3486.32</v>
      </c>
      <c r="HP1302" s="197"/>
    </row>
    <row r="1303" spans="1:224" x14ac:dyDescent="0.3">
      <c r="A1303" s="64">
        <v>42284</v>
      </c>
      <c r="B1303" s="40">
        <v>4047</v>
      </c>
      <c r="C1303" s="40">
        <f t="shared" si="124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25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G1303" s="12">
        <f t="shared" si="126"/>
        <v>5136.1099999999997</v>
      </c>
      <c r="HH1303" s="2">
        <f t="shared" si="127"/>
        <v>3577.9400000000005</v>
      </c>
      <c r="HI1303" s="3">
        <f t="shared" si="128"/>
        <v>3464.2400000000002</v>
      </c>
      <c r="HP1303" s="197"/>
    </row>
    <row r="1304" spans="1:224" x14ac:dyDescent="0.3">
      <c r="A1304" s="64">
        <v>42285</v>
      </c>
      <c r="B1304" s="40">
        <v>4076</v>
      </c>
      <c r="C1304" s="40">
        <f t="shared" si="124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25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G1304" s="12">
        <f t="shared" si="126"/>
        <v>5067.16</v>
      </c>
      <c r="HH1304" s="2">
        <f t="shared" si="127"/>
        <v>3607.5200000000004</v>
      </c>
      <c r="HI1304" s="3">
        <f t="shared" si="128"/>
        <v>3490.92</v>
      </c>
      <c r="HP1304" s="197"/>
    </row>
    <row r="1305" spans="1:224" x14ac:dyDescent="0.3">
      <c r="A1305" s="64">
        <v>42286</v>
      </c>
      <c r="B1305" s="40">
        <v>4075</v>
      </c>
      <c r="C1305" s="40">
        <f t="shared" si="124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25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G1305" s="12">
        <f t="shared" si="126"/>
        <v>5089.8</v>
      </c>
      <c r="HH1305" s="2">
        <f t="shared" si="127"/>
        <v>3606.5</v>
      </c>
      <c r="HI1305" s="3">
        <f t="shared" si="128"/>
        <v>3490</v>
      </c>
      <c r="HP1305" s="197"/>
    </row>
    <row r="1306" spans="1:224" x14ac:dyDescent="0.3">
      <c r="A1306" s="64">
        <v>42289</v>
      </c>
      <c r="B1306" s="40">
        <v>4094</v>
      </c>
      <c r="C1306" s="40">
        <f t="shared" si="124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25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G1306" s="12">
        <f t="shared" si="126"/>
        <v>5087.29</v>
      </c>
      <c r="HH1306" s="2">
        <f t="shared" si="127"/>
        <v>3625.88</v>
      </c>
      <c r="HI1306" s="3">
        <f t="shared" si="128"/>
        <v>3507.48</v>
      </c>
      <c r="HP1306" s="197"/>
    </row>
    <row r="1307" spans="1:224" x14ac:dyDescent="0.3">
      <c r="A1307" s="64">
        <v>42290</v>
      </c>
      <c r="B1307" s="40">
        <v>4139</v>
      </c>
      <c r="C1307" s="40">
        <f t="shared" si="124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25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G1307" s="12">
        <f t="shared" si="126"/>
        <v>5119.99</v>
      </c>
      <c r="HH1307" s="2">
        <f t="shared" si="127"/>
        <v>3671.7799999999997</v>
      </c>
      <c r="HI1307" s="3">
        <f t="shared" si="128"/>
        <v>3548.88</v>
      </c>
      <c r="HP1307" s="197"/>
    </row>
    <row r="1308" spans="1:224" x14ac:dyDescent="0.3">
      <c r="A1308" s="64">
        <v>42291</v>
      </c>
      <c r="B1308" s="40">
        <v>4168</v>
      </c>
      <c r="C1308" s="40">
        <f t="shared" si="124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25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G1308" s="12">
        <f t="shared" si="126"/>
        <v>5049.55</v>
      </c>
      <c r="HH1308" s="2">
        <f t="shared" si="127"/>
        <v>3701.3599999999997</v>
      </c>
      <c r="HI1308" s="3">
        <f t="shared" si="128"/>
        <v>3575.56</v>
      </c>
      <c r="HP1308" s="197"/>
    </row>
    <row r="1309" spans="1:224" x14ac:dyDescent="0.3">
      <c r="A1309" s="64">
        <v>42292</v>
      </c>
      <c r="B1309" s="40">
        <v>4125</v>
      </c>
      <c r="C1309" s="40">
        <f t="shared" si="124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25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G1309" s="12">
        <f t="shared" si="126"/>
        <v>5026.91</v>
      </c>
      <c r="HH1309" s="2">
        <f t="shared" si="127"/>
        <v>3657.5</v>
      </c>
      <c r="HI1309" s="3">
        <f t="shared" si="128"/>
        <v>3536</v>
      </c>
      <c r="HP1309" s="197"/>
    </row>
    <row r="1310" spans="1:224" x14ac:dyDescent="0.3">
      <c r="A1310" s="64">
        <v>42293</v>
      </c>
      <c r="B1310" s="40">
        <v>4130</v>
      </c>
      <c r="C1310" s="40">
        <f t="shared" ref="C1310:C1373" si="129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2">
        <v>4169.53</v>
      </c>
      <c r="U1310" s="3">
        <v>2541.46</v>
      </c>
      <c r="AJ1310" s="2">
        <f t="shared" si="125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G1310" s="12">
        <f t="shared" si="126"/>
        <v>5016.8500000000004</v>
      </c>
      <c r="HH1310" s="2">
        <f t="shared" si="127"/>
        <v>3662.6000000000004</v>
      </c>
      <c r="HI1310" s="3">
        <f t="shared" si="128"/>
        <v>3540.6000000000004</v>
      </c>
      <c r="HP1310" s="197"/>
    </row>
    <row r="1311" spans="1:224" x14ac:dyDescent="0.3">
      <c r="A1311" s="64">
        <v>42296</v>
      </c>
      <c r="B1311" s="40">
        <v>4110</v>
      </c>
      <c r="C1311" s="40">
        <f t="shared" si="129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25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G1311" s="12">
        <f t="shared" si="126"/>
        <v>5064.6499999999996</v>
      </c>
      <c r="HH1311" s="2">
        <f t="shared" si="127"/>
        <v>3642.2</v>
      </c>
      <c r="HI1311" s="3">
        <f t="shared" si="128"/>
        <v>3522.2000000000003</v>
      </c>
      <c r="HP1311" s="197"/>
    </row>
    <row r="1312" spans="1:224" x14ac:dyDescent="0.3">
      <c r="A1312" s="64">
        <v>42297</v>
      </c>
      <c r="B1312" s="40">
        <v>4138</v>
      </c>
      <c r="C1312" s="40">
        <f t="shared" si="129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25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G1312" s="12">
        <f t="shared" si="126"/>
        <v>5069.68</v>
      </c>
      <c r="HH1312" s="2">
        <f t="shared" si="127"/>
        <v>3670.76</v>
      </c>
      <c r="HI1312" s="3">
        <f t="shared" si="128"/>
        <v>3547.96</v>
      </c>
      <c r="HP1312" s="197"/>
    </row>
    <row r="1313" spans="1:224" x14ac:dyDescent="0.3">
      <c r="A1313" s="64">
        <v>42298</v>
      </c>
      <c r="B1313" s="40">
        <v>4163</v>
      </c>
      <c r="C1313" s="40">
        <f t="shared" si="129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25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G1313" s="12">
        <f t="shared" si="126"/>
        <v>5125.0200000000004</v>
      </c>
      <c r="HH1313" s="2">
        <f t="shared" si="127"/>
        <v>3696.26</v>
      </c>
      <c r="HI1313" s="3">
        <f t="shared" si="128"/>
        <v>3570.96</v>
      </c>
      <c r="HP1313" s="197"/>
    </row>
    <row r="1314" spans="1:224" x14ac:dyDescent="0.3">
      <c r="A1314" s="64">
        <v>42299</v>
      </c>
      <c r="B1314" s="40">
        <v>4220</v>
      </c>
      <c r="C1314" s="40">
        <f t="shared" si="129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25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G1314" s="12">
        <f t="shared" si="126"/>
        <v>5081.34</v>
      </c>
      <c r="HH1314" s="2">
        <f t="shared" si="127"/>
        <v>3754.3999999999996</v>
      </c>
      <c r="HI1314" s="3">
        <f t="shared" si="128"/>
        <v>3623.4</v>
      </c>
      <c r="HP1314" s="197"/>
    </row>
    <row r="1315" spans="1:224" x14ac:dyDescent="0.3">
      <c r="A1315" s="64">
        <v>42300</v>
      </c>
      <c r="B1315" s="40">
        <v>4237</v>
      </c>
      <c r="C1315" s="40">
        <f t="shared" si="129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25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G1315" s="12">
        <f t="shared" si="126"/>
        <v>5136.47</v>
      </c>
      <c r="HH1315" s="2">
        <f t="shared" si="127"/>
        <v>3771.74</v>
      </c>
      <c r="HI1315" s="3">
        <f t="shared" si="128"/>
        <v>3639.04</v>
      </c>
      <c r="HP1315" s="197"/>
    </row>
    <row r="1316" spans="1:224" x14ac:dyDescent="0.3">
      <c r="A1316" s="64">
        <v>42303</v>
      </c>
      <c r="B1316" s="40">
        <v>4291</v>
      </c>
      <c r="C1316" s="40">
        <f t="shared" si="129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2">
        <v>4174.2</v>
      </c>
      <c r="U1316" s="3">
        <v>2578.98</v>
      </c>
      <c r="AJ1316" s="2">
        <f t="shared" si="125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G1316" s="12">
        <f t="shared" si="126"/>
        <v>5098.79</v>
      </c>
      <c r="HH1316" s="2">
        <f t="shared" si="127"/>
        <v>3826.8199999999997</v>
      </c>
      <c r="HI1316" s="3">
        <f t="shared" si="128"/>
        <v>3688.7200000000003</v>
      </c>
      <c r="HP1316" s="197"/>
    </row>
    <row r="1317" spans="1:224" x14ac:dyDescent="0.3">
      <c r="A1317" s="64">
        <v>42304</v>
      </c>
      <c r="B1317" s="40">
        <v>4279</v>
      </c>
      <c r="C1317" s="40">
        <f t="shared" si="129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25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G1317" s="12">
        <f t="shared" si="126"/>
        <v>5156.51</v>
      </c>
      <c r="HH1317" s="2">
        <f t="shared" si="127"/>
        <v>3814.58</v>
      </c>
      <c r="HI1317" s="3">
        <f t="shared" si="128"/>
        <v>3677.6800000000003</v>
      </c>
      <c r="HP1317" s="197"/>
    </row>
    <row r="1318" spans="1:224" x14ac:dyDescent="0.3">
      <c r="A1318" s="64">
        <v>42305</v>
      </c>
      <c r="B1318" s="40">
        <v>4257</v>
      </c>
      <c r="C1318" s="40">
        <f t="shared" si="129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25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G1318" s="12">
        <f t="shared" si="126"/>
        <v>5138.78</v>
      </c>
      <c r="HH1318" s="2">
        <f t="shared" si="127"/>
        <v>3792.1400000000003</v>
      </c>
      <c r="HI1318" s="3">
        <f t="shared" si="128"/>
        <v>3657.44</v>
      </c>
      <c r="HP1318" s="197"/>
    </row>
    <row r="1319" spans="1:224" x14ac:dyDescent="0.3">
      <c r="A1319" s="64">
        <v>42306</v>
      </c>
      <c r="B1319" s="40">
        <v>4295</v>
      </c>
      <c r="C1319" s="40">
        <f t="shared" si="129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2">
        <v>4261.46</v>
      </c>
      <c r="U1319" s="3">
        <v>2624.8</v>
      </c>
      <c r="AJ1319" s="2">
        <f t="shared" si="125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G1319" s="12">
        <f t="shared" si="126"/>
        <v>5161.1499999999996</v>
      </c>
      <c r="HH1319" s="2">
        <f t="shared" si="127"/>
        <v>3830.8999999999996</v>
      </c>
      <c r="HI1319" s="3">
        <f t="shared" si="128"/>
        <v>3692.4</v>
      </c>
      <c r="HP1319" s="197"/>
    </row>
    <row r="1320" spans="1:224" x14ac:dyDescent="0.3">
      <c r="A1320" s="64">
        <v>42307</v>
      </c>
      <c r="B1320" s="40">
        <v>4266</v>
      </c>
      <c r="C1320" s="40">
        <f t="shared" si="129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25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G1320" s="12">
        <f t="shared" si="126"/>
        <v>5148.72</v>
      </c>
      <c r="HH1320" s="2">
        <f t="shared" si="127"/>
        <v>3801.3199999999997</v>
      </c>
      <c r="HI1320" s="3">
        <f t="shared" si="128"/>
        <v>3665.7200000000003</v>
      </c>
      <c r="HP1320" s="197"/>
    </row>
    <row r="1321" spans="1:224" x14ac:dyDescent="0.3">
      <c r="A1321" s="64">
        <v>42310</v>
      </c>
      <c r="B1321" s="40">
        <v>4280</v>
      </c>
      <c r="C1321" s="40">
        <f t="shared" si="129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25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G1321" s="12">
        <f t="shared" si="126"/>
        <v>5143.75</v>
      </c>
      <c r="HH1321" s="2">
        <f t="shared" si="127"/>
        <v>3815.6000000000004</v>
      </c>
      <c r="HI1321" s="3">
        <f t="shared" si="128"/>
        <v>3678.6000000000004</v>
      </c>
      <c r="HP1321" s="197"/>
    </row>
    <row r="1322" spans="1:224" x14ac:dyDescent="0.3">
      <c r="A1322" s="64">
        <v>42311</v>
      </c>
      <c r="B1322" s="40">
        <v>4290</v>
      </c>
      <c r="C1322" s="40">
        <f t="shared" si="129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25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G1322" s="12">
        <f t="shared" si="126"/>
        <v>5148.72</v>
      </c>
      <c r="HH1322" s="2">
        <f t="shared" si="127"/>
        <v>3825.8</v>
      </c>
      <c r="HI1322" s="3">
        <f t="shared" si="128"/>
        <v>3687.8</v>
      </c>
      <c r="HP1322" s="197"/>
    </row>
    <row r="1323" spans="1:224" x14ac:dyDescent="0.3">
      <c r="A1323" s="64">
        <v>42312</v>
      </c>
      <c r="B1323" s="40">
        <v>4298</v>
      </c>
      <c r="C1323" s="40">
        <f t="shared" si="129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25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G1323" s="12">
        <f t="shared" si="126"/>
        <v>5157.87</v>
      </c>
      <c r="HH1323" s="2">
        <f t="shared" si="127"/>
        <v>3833.96</v>
      </c>
      <c r="HI1323" s="3">
        <f t="shared" si="128"/>
        <v>3695.1600000000003</v>
      </c>
      <c r="HP1323" s="197"/>
    </row>
    <row r="1324" spans="1:224" x14ac:dyDescent="0.3">
      <c r="A1324" s="64">
        <v>42313</v>
      </c>
      <c r="B1324" s="40">
        <v>4349</v>
      </c>
      <c r="C1324" s="40">
        <f t="shared" si="129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25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G1324" s="12">
        <f t="shared" si="126"/>
        <v>5110.84</v>
      </c>
      <c r="HH1324" s="2">
        <f t="shared" si="127"/>
        <v>3885.9800000000005</v>
      </c>
      <c r="HI1324" s="3">
        <f t="shared" si="128"/>
        <v>3742.0800000000004</v>
      </c>
      <c r="HP1324" s="197"/>
    </row>
    <row r="1325" spans="1:224" x14ac:dyDescent="0.3">
      <c r="A1325" s="64">
        <v>42314</v>
      </c>
      <c r="B1325" s="40">
        <v>4301</v>
      </c>
      <c r="C1325" s="40">
        <f t="shared" si="129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25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G1325" s="12">
        <f t="shared" si="126"/>
        <v>5174.1499999999996</v>
      </c>
      <c r="HH1325" s="2">
        <f t="shared" si="127"/>
        <v>3837.0200000000004</v>
      </c>
      <c r="HI1325" s="3">
        <f t="shared" si="128"/>
        <v>3697.92</v>
      </c>
      <c r="HP1325" s="197"/>
    </row>
    <row r="1326" spans="1:224" x14ac:dyDescent="0.3">
      <c r="A1326" s="64">
        <v>42317</v>
      </c>
      <c r="B1326" s="40">
        <v>4337</v>
      </c>
      <c r="C1326" s="40">
        <f t="shared" si="129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25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G1326" s="12">
        <f t="shared" si="126"/>
        <v>5203.3599999999997</v>
      </c>
      <c r="HH1326" s="2">
        <f t="shared" si="127"/>
        <v>3873.74</v>
      </c>
      <c r="HI1326" s="3">
        <f t="shared" si="128"/>
        <v>3731.04</v>
      </c>
      <c r="HP1326" s="197"/>
    </row>
    <row r="1327" spans="1:224" x14ac:dyDescent="0.3">
      <c r="A1327" s="64">
        <v>42318</v>
      </c>
      <c r="B1327" s="40">
        <v>4360</v>
      </c>
      <c r="C1327" s="40">
        <f t="shared" si="129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25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G1327" s="12">
        <f t="shared" si="126"/>
        <v>5191.1899999999996</v>
      </c>
      <c r="HH1327" s="2">
        <f t="shared" si="127"/>
        <v>3897.2</v>
      </c>
      <c r="HI1327" s="3">
        <f t="shared" si="128"/>
        <v>3752.2000000000003</v>
      </c>
      <c r="HP1327" s="197"/>
    </row>
    <row r="1328" spans="1:224" x14ac:dyDescent="0.3">
      <c r="A1328" s="64">
        <v>42319</v>
      </c>
      <c r="B1328" s="40">
        <v>4390</v>
      </c>
      <c r="C1328" s="40">
        <f t="shared" si="129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2">
        <v>4288.09</v>
      </c>
      <c r="U1328" s="3">
        <v>2656.86</v>
      </c>
      <c r="AJ1328" s="2">
        <f t="shared" si="125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G1328" s="12">
        <f t="shared" si="126"/>
        <v>5121.6000000000004</v>
      </c>
      <c r="HH1328" s="2">
        <f t="shared" si="127"/>
        <v>3927.8</v>
      </c>
      <c r="HI1328" s="3">
        <f t="shared" si="128"/>
        <v>3779.8</v>
      </c>
      <c r="HP1328" s="197"/>
    </row>
    <row r="1329" spans="1:224" x14ac:dyDescent="0.3">
      <c r="A1329" s="64">
        <v>42320</v>
      </c>
      <c r="B1329" s="40">
        <v>4415</v>
      </c>
      <c r="C1329" s="40">
        <f t="shared" si="129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2">
        <v>4324.67</v>
      </c>
      <c r="U1329" s="3">
        <v>2702.98</v>
      </c>
      <c r="AJ1329" s="2">
        <f t="shared" si="125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G1329" s="12">
        <f t="shared" si="126"/>
        <v>5116.7700000000004</v>
      </c>
      <c r="HH1329" s="2">
        <f t="shared" si="127"/>
        <v>3953.3</v>
      </c>
      <c r="HI1329" s="3">
        <f t="shared" si="128"/>
        <v>3802.8</v>
      </c>
      <c r="HP1329" s="197"/>
    </row>
    <row r="1330" spans="1:224" x14ac:dyDescent="0.3">
      <c r="A1330" s="64">
        <v>42321</v>
      </c>
      <c r="B1330" s="40">
        <v>4465</v>
      </c>
      <c r="C1330" s="40">
        <f t="shared" si="129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25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G1330" s="12">
        <f t="shared" si="126"/>
        <v>5111.45</v>
      </c>
      <c r="HH1330" s="2">
        <f t="shared" si="127"/>
        <v>4004.3</v>
      </c>
      <c r="HI1330" s="3">
        <f t="shared" si="128"/>
        <v>3848.8</v>
      </c>
      <c r="HP1330" s="197"/>
    </row>
    <row r="1331" spans="1:224" x14ac:dyDescent="0.3">
      <c r="A1331" s="64">
        <v>42324</v>
      </c>
      <c r="B1331" s="40">
        <v>4502</v>
      </c>
      <c r="C1331" s="40">
        <f t="shared" si="129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2">
        <v>4270.37</v>
      </c>
      <c r="U1331" s="3">
        <v>2647.18</v>
      </c>
      <c r="AJ1331" s="2">
        <f t="shared" si="125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G1331" s="12">
        <f t="shared" si="126"/>
        <v>5034.18</v>
      </c>
      <c r="HH1331" s="2">
        <f t="shared" si="127"/>
        <v>4042.04</v>
      </c>
      <c r="HI1331" s="3">
        <f t="shared" si="128"/>
        <v>3882.84</v>
      </c>
      <c r="HP1331" s="197"/>
    </row>
    <row r="1332" spans="1:224" x14ac:dyDescent="0.3">
      <c r="A1332" s="64">
        <v>42325</v>
      </c>
      <c r="B1332" s="40">
        <v>4476</v>
      </c>
      <c r="C1332" s="40">
        <f t="shared" si="129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25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G1332" s="12">
        <f t="shared" si="126"/>
        <v>5022.66</v>
      </c>
      <c r="HH1332" s="2">
        <f t="shared" si="127"/>
        <v>4015.5200000000004</v>
      </c>
      <c r="HI1332" s="3">
        <f t="shared" si="128"/>
        <v>3858.92</v>
      </c>
      <c r="HP1332" s="197"/>
    </row>
    <row r="1333" spans="1:224" x14ac:dyDescent="0.3">
      <c r="A1333" s="64">
        <v>42326</v>
      </c>
      <c r="B1333" s="40">
        <v>4451</v>
      </c>
      <c r="C1333" s="40">
        <f t="shared" si="129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25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G1333" s="12">
        <f t="shared" si="126"/>
        <v>4976.59</v>
      </c>
      <c r="HH1333" s="2">
        <f t="shared" si="127"/>
        <v>3990.0200000000004</v>
      </c>
      <c r="HI1333" s="3">
        <f t="shared" si="128"/>
        <v>3835.92</v>
      </c>
      <c r="HP1333" s="197"/>
    </row>
    <row r="1334" spans="1:224" x14ac:dyDescent="0.3">
      <c r="A1334" s="64">
        <v>42327</v>
      </c>
      <c r="B1334" s="40">
        <v>4431</v>
      </c>
      <c r="C1334" s="40">
        <f t="shared" si="129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25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G1334" s="12">
        <f t="shared" si="126"/>
        <v>4873.13</v>
      </c>
      <c r="HH1334" s="2">
        <f t="shared" si="127"/>
        <v>3969.62</v>
      </c>
      <c r="HI1334" s="3">
        <f t="shared" si="128"/>
        <v>3817.52</v>
      </c>
      <c r="HP1334" s="197"/>
    </row>
    <row r="1335" spans="1:224" x14ac:dyDescent="0.3">
      <c r="A1335" s="64">
        <v>42328</v>
      </c>
      <c r="B1335" s="40">
        <v>4381</v>
      </c>
      <c r="C1335" s="40">
        <f t="shared" si="129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2">
        <v>4180.33</v>
      </c>
      <c r="U1335" s="3">
        <v>2580.88</v>
      </c>
      <c r="AJ1335" s="2">
        <f t="shared" si="125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G1335" s="12">
        <f t="shared" si="126"/>
        <v>4870.8900000000003</v>
      </c>
      <c r="HH1335" s="2">
        <f t="shared" si="127"/>
        <v>3918.62</v>
      </c>
      <c r="HI1335" s="3">
        <f t="shared" si="128"/>
        <v>3771.52</v>
      </c>
      <c r="HP1335" s="197"/>
    </row>
    <row r="1336" spans="1:224" x14ac:dyDescent="0.3">
      <c r="A1336" s="64">
        <v>42331</v>
      </c>
      <c r="B1336" s="136">
        <v>4426</v>
      </c>
      <c r="C1336" s="40">
        <f t="shared" si="129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2">
        <v>4191.45</v>
      </c>
      <c r="U1336" s="3">
        <v>2590.63</v>
      </c>
      <c r="AJ1336" s="2">
        <f t="shared" si="125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G1336" s="12">
        <f t="shared" si="126"/>
        <v>4882.1000000000004</v>
      </c>
      <c r="HH1336" s="2">
        <f t="shared" si="127"/>
        <v>3964.5200000000004</v>
      </c>
      <c r="HI1336" s="3">
        <f t="shared" si="128"/>
        <v>3812.92</v>
      </c>
      <c r="HP1336" s="197"/>
    </row>
    <row r="1337" spans="1:224" x14ac:dyDescent="0.3">
      <c r="A1337" s="64">
        <v>42332</v>
      </c>
      <c r="B1337" s="40">
        <v>4450</v>
      </c>
      <c r="C1337" s="40">
        <f t="shared" si="129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25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G1337" s="12">
        <f t="shared" si="126"/>
        <v>4873.13</v>
      </c>
      <c r="HH1337" s="2">
        <f t="shared" si="127"/>
        <v>3989</v>
      </c>
      <c r="HI1337" s="3">
        <f t="shared" si="128"/>
        <v>3835</v>
      </c>
      <c r="HP1337" s="197"/>
    </row>
    <row r="1338" spans="1:224" x14ac:dyDescent="0.3">
      <c r="A1338" s="64">
        <v>42333</v>
      </c>
      <c r="B1338" s="40">
        <v>4470</v>
      </c>
      <c r="C1338" s="40">
        <f t="shared" si="129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25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G1338" s="12">
        <f t="shared" si="126"/>
        <v>4897.8</v>
      </c>
      <c r="HH1338" s="2">
        <f t="shared" si="127"/>
        <v>4009.3999999999996</v>
      </c>
      <c r="HI1338" s="3">
        <f t="shared" si="128"/>
        <v>3853.4000000000005</v>
      </c>
      <c r="HP1338" s="197"/>
    </row>
    <row r="1339" spans="1:224" x14ac:dyDescent="0.3">
      <c r="A1339" s="64">
        <v>42334</v>
      </c>
      <c r="B1339" s="40">
        <v>4502</v>
      </c>
      <c r="C1339" s="40">
        <f t="shared" si="129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25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G1339" s="12">
        <f t="shared" si="126"/>
        <v>4914.82</v>
      </c>
      <c r="HH1339" s="2">
        <f t="shared" si="127"/>
        <v>4042.04</v>
      </c>
      <c r="HI1339" s="3">
        <f t="shared" si="128"/>
        <v>3882.84</v>
      </c>
      <c r="HP1339" s="197"/>
    </row>
    <row r="1340" spans="1:224" x14ac:dyDescent="0.3">
      <c r="A1340" s="64">
        <v>42335</v>
      </c>
      <c r="B1340" s="40">
        <v>4524</v>
      </c>
      <c r="C1340" s="40">
        <f t="shared" si="129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25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G1340" s="12">
        <f t="shared" si="126"/>
        <v>4939.38</v>
      </c>
      <c r="HH1340" s="2">
        <f t="shared" si="127"/>
        <v>4064.4800000000005</v>
      </c>
      <c r="HI1340" s="3">
        <f t="shared" si="128"/>
        <v>3903.08</v>
      </c>
      <c r="HP1340" s="197"/>
    </row>
    <row r="1341" spans="1:224" x14ac:dyDescent="0.3">
      <c r="A1341" s="64">
        <v>42338</v>
      </c>
      <c r="B1341" s="40">
        <v>4563</v>
      </c>
      <c r="C1341" s="40">
        <f t="shared" si="129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2">
        <v>4250.28</v>
      </c>
      <c r="U1341" s="3">
        <v>2654.98</v>
      </c>
      <c r="AJ1341" s="2">
        <f t="shared" si="125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G1341" s="12">
        <f t="shared" si="126"/>
        <v>4941.6099999999997</v>
      </c>
      <c r="HH1341" s="2">
        <f t="shared" si="127"/>
        <v>4104.26</v>
      </c>
      <c r="HI1341" s="3">
        <f t="shared" si="128"/>
        <v>3938.96</v>
      </c>
      <c r="HP1341" s="197"/>
    </row>
    <row r="1342" spans="1:224" x14ac:dyDescent="0.3">
      <c r="A1342" s="64">
        <v>42339</v>
      </c>
      <c r="B1342" s="40">
        <v>4585</v>
      </c>
      <c r="C1342" s="40">
        <f t="shared" si="129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2">
        <v>4244.54</v>
      </c>
      <c r="U1342" s="3">
        <v>2648.34</v>
      </c>
      <c r="AJ1342" s="2">
        <f t="shared" si="125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G1342" s="12">
        <f t="shared" si="126"/>
        <v>4950.54</v>
      </c>
      <c r="HH1342" s="2">
        <f t="shared" si="127"/>
        <v>4126.7</v>
      </c>
      <c r="HI1342" s="3">
        <f t="shared" si="128"/>
        <v>3959.2</v>
      </c>
      <c r="HP1342" s="197"/>
    </row>
    <row r="1343" spans="1:224" x14ac:dyDescent="0.3">
      <c r="A1343" s="64">
        <v>42340</v>
      </c>
      <c r="B1343" s="40">
        <v>4548</v>
      </c>
      <c r="C1343" s="40">
        <f t="shared" si="129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25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G1343" s="12">
        <f t="shared" si="126"/>
        <v>4928.21</v>
      </c>
      <c r="HH1343" s="2">
        <f t="shared" si="127"/>
        <v>4088.96</v>
      </c>
      <c r="HI1343" s="3">
        <f t="shared" si="128"/>
        <v>3925.16</v>
      </c>
      <c r="HP1343" s="197"/>
    </row>
    <row r="1344" spans="1:224" x14ac:dyDescent="0.3">
      <c r="A1344" s="64">
        <v>42341</v>
      </c>
      <c r="B1344" s="40">
        <v>4529</v>
      </c>
      <c r="C1344" s="40">
        <f t="shared" si="129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2">
        <v>4216.79</v>
      </c>
      <c r="U1344" s="3">
        <v>2622.32</v>
      </c>
      <c r="AJ1344" s="2">
        <f t="shared" si="125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G1344" s="12">
        <f t="shared" si="126"/>
        <v>4908.08</v>
      </c>
      <c r="HH1344" s="2">
        <f t="shared" si="127"/>
        <v>4069.58</v>
      </c>
      <c r="HI1344" s="3">
        <f t="shared" si="128"/>
        <v>3907.6800000000003</v>
      </c>
      <c r="HP1344" s="197"/>
    </row>
    <row r="1345" spans="1:224" x14ac:dyDescent="0.3">
      <c r="A1345" s="64">
        <v>42342</v>
      </c>
      <c r="B1345" s="40">
        <v>4530</v>
      </c>
      <c r="C1345" s="40">
        <f t="shared" si="129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2">
        <v>4301.74</v>
      </c>
      <c r="U1345" s="3">
        <v>2706.61</v>
      </c>
      <c r="AJ1345" s="2">
        <f t="shared" si="125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G1345" s="12">
        <f t="shared" si="126"/>
        <v>4905.87</v>
      </c>
      <c r="HH1345" s="2">
        <f t="shared" si="127"/>
        <v>4070.6000000000004</v>
      </c>
      <c r="HI1345" s="3">
        <f t="shared" si="128"/>
        <v>3908.6000000000004</v>
      </c>
      <c r="HP1345" s="197"/>
    </row>
    <row r="1346" spans="1:224" x14ac:dyDescent="0.3">
      <c r="A1346" s="64">
        <v>42345</v>
      </c>
      <c r="B1346" s="40">
        <v>4560</v>
      </c>
      <c r="C1346" s="40">
        <f t="shared" si="129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25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G1346" s="12">
        <f t="shared" si="126"/>
        <v>4912.49</v>
      </c>
      <c r="HH1346" s="2">
        <f t="shared" si="127"/>
        <v>4101.2</v>
      </c>
      <c r="HI1346" s="3">
        <f t="shared" si="128"/>
        <v>3936.2</v>
      </c>
      <c r="HP1346" s="197"/>
    </row>
    <row r="1347" spans="1:224" x14ac:dyDescent="0.3">
      <c r="A1347" s="64">
        <v>42346</v>
      </c>
      <c r="B1347" s="40">
        <v>4569</v>
      </c>
      <c r="C1347" s="40">
        <f t="shared" si="129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2">
        <v>4411.12</v>
      </c>
      <c r="U1347" s="3">
        <v>2800.01</v>
      </c>
      <c r="AJ1347" s="2">
        <f t="shared" si="125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G1347" s="12">
        <f t="shared" si="126"/>
        <v>4997.6000000000004</v>
      </c>
      <c r="HH1347" s="2">
        <f t="shared" si="127"/>
        <v>4110.38</v>
      </c>
      <c r="HI1347" s="3">
        <f t="shared" si="128"/>
        <v>3944.4800000000005</v>
      </c>
      <c r="HP1347" s="197"/>
    </row>
    <row r="1348" spans="1:224" x14ac:dyDescent="0.3">
      <c r="A1348" s="64">
        <v>42347</v>
      </c>
      <c r="B1348" s="40">
        <v>4632</v>
      </c>
      <c r="C1348" s="40">
        <f t="shared" si="129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25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G1348" s="12">
        <f t="shared" si="126"/>
        <v>4952.1499999999996</v>
      </c>
      <c r="HH1348" s="2">
        <f t="shared" si="127"/>
        <v>4174.6400000000003</v>
      </c>
      <c r="HI1348" s="3">
        <f t="shared" si="128"/>
        <v>4002.4400000000005</v>
      </c>
      <c r="HP1348" s="197"/>
    </row>
    <row r="1349" spans="1:224" x14ac:dyDescent="0.3">
      <c r="A1349" s="64">
        <v>42348</v>
      </c>
      <c r="B1349" s="40">
        <v>4698</v>
      </c>
      <c r="C1349" s="40">
        <f t="shared" si="129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25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G1349" s="12">
        <f t="shared" si="126"/>
        <v>4997.3500000000004</v>
      </c>
      <c r="HH1349" s="2">
        <f t="shared" si="127"/>
        <v>4241.96</v>
      </c>
      <c r="HI1349" s="3">
        <f t="shared" si="128"/>
        <v>4063.16</v>
      </c>
      <c r="HP1349" s="197"/>
    </row>
    <row r="1350" spans="1:224" x14ac:dyDescent="0.3">
      <c r="A1350" s="64">
        <v>42349</v>
      </c>
      <c r="B1350" s="40">
        <v>4552</v>
      </c>
      <c r="C1350" s="40">
        <f t="shared" si="129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2">
        <v>4442.38</v>
      </c>
      <c r="U1350" s="3">
        <v>2827.59</v>
      </c>
      <c r="AJ1350" s="2">
        <f t="shared" si="125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G1350" s="12">
        <f t="shared" si="126"/>
        <v>4951.7</v>
      </c>
      <c r="HH1350" s="2">
        <f t="shared" si="127"/>
        <v>4093.04</v>
      </c>
      <c r="HI1350" s="3">
        <f t="shared" si="128"/>
        <v>3928.84</v>
      </c>
      <c r="HP1350" s="197"/>
    </row>
    <row r="1351" spans="1:224" x14ac:dyDescent="0.3">
      <c r="A1351" s="64">
        <v>42354</v>
      </c>
      <c r="B1351" s="40">
        <v>4568</v>
      </c>
      <c r="C1351" s="40">
        <f t="shared" si="129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25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G1351" s="12">
        <f t="shared" si="126"/>
        <v>4883.2</v>
      </c>
      <c r="HH1351" s="2">
        <f t="shared" si="127"/>
        <v>4109.3599999999997</v>
      </c>
      <c r="HI1351" s="3">
        <f t="shared" si="128"/>
        <v>3943.5600000000004</v>
      </c>
      <c r="HP1351" s="197"/>
    </row>
    <row r="1352" spans="1:224" x14ac:dyDescent="0.3">
      <c r="A1352" s="64">
        <v>42355</v>
      </c>
      <c r="B1352" s="40">
        <v>4548</v>
      </c>
      <c r="C1352" s="40">
        <f t="shared" si="129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30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G1352" s="12">
        <f t="shared" si="126"/>
        <v>4929.66</v>
      </c>
      <c r="HH1352" s="2">
        <f t="shared" si="127"/>
        <v>4088.96</v>
      </c>
      <c r="HI1352" s="3">
        <f t="shared" si="128"/>
        <v>3925.16</v>
      </c>
      <c r="HP1352" s="197"/>
    </row>
    <row r="1353" spans="1:224" x14ac:dyDescent="0.3">
      <c r="A1353" s="64">
        <v>42356</v>
      </c>
      <c r="B1353" s="40">
        <v>4583</v>
      </c>
      <c r="C1353" s="40">
        <f t="shared" si="129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30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G1353" s="12">
        <f t="shared" si="126"/>
        <v>4910.6499999999996</v>
      </c>
      <c r="HH1353" s="2">
        <f t="shared" si="127"/>
        <v>4124.66</v>
      </c>
      <c r="HI1353" s="3">
        <f t="shared" si="128"/>
        <v>3957.3600000000006</v>
      </c>
      <c r="HP1353" s="197"/>
    </row>
    <row r="1354" spans="1:224" x14ac:dyDescent="0.3">
      <c r="A1354" s="64">
        <v>42359</v>
      </c>
      <c r="B1354" s="40">
        <v>4677</v>
      </c>
      <c r="C1354" s="40">
        <f t="shared" si="129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2">
        <v>4985.5</v>
      </c>
      <c r="U1354" s="3">
        <v>2772.5</v>
      </c>
      <c r="AJ1354" s="2">
        <f t="shared" si="130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G1354" s="12">
        <f t="shared" si="126"/>
        <v>4941.04</v>
      </c>
      <c r="HH1354" s="2">
        <f t="shared" si="127"/>
        <v>4220.54</v>
      </c>
      <c r="HI1354" s="3">
        <f t="shared" si="128"/>
        <v>4043.84</v>
      </c>
      <c r="HP1354" s="197"/>
    </row>
    <row r="1355" spans="1:224" x14ac:dyDescent="0.3">
      <c r="A1355" s="64">
        <v>42360</v>
      </c>
      <c r="B1355" s="40">
        <v>4722</v>
      </c>
      <c r="C1355" s="40">
        <f t="shared" si="129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30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G1355" s="12">
        <f t="shared" si="126"/>
        <v>4958.1000000000004</v>
      </c>
      <c r="HH1355" s="2">
        <f t="shared" si="127"/>
        <v>4266.4400000000005</v>
      </c>
      <c r="HI1355" s="3">
        <f t="shared" si="128"/>
        <v>4085.24</v>
      </c>
      <c r="HP1355" s="197"/>
    </row>
    <row r="1356" spans="1:224" x14ac:dyDescent="0.3">
      <c r="A1356" s="64">
        <v>42361</v>
      </c>
      <c r="B1356" s="40">
        <v>4727</v>
      </c>
      <c r="C1356" s="40">
        <f t="shared" si="129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30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G1356" s="12">
        <f t="shared" si="126"/>
        <v>4964.49</v>
      </c>
      <c r="HH1356" s="2">
        <f t="shared" si="127"/>
        <v>4271.54</v>
      </c>
      <c r="HI1356" s="3">
        <f t="shared" si="128"/>
        <v>4089.84</v>
      </c>
      <c r="HP1356" s="197"/>
    </row>
    <row r="1357" spans="1:224" x14ac:dyDescent="0.3">
      <c r="A1357" s="64">
        <v>42362</v>
      </c>
      <c r="B1357" s="40">
        <v>4740</v>
      </c>
      <c r="C1357" s="40">
        <f t="shared" si="129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2">
        <v>4433.95</v>
      </c>
      <c r="U1357" s="3">
        <v>2815.18</v>
      </c>
      <c r="AJ1357" s="2">
        <f t="shared" si="130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G1357" s="12">
        <f t="shared" ref="HG1357:HG1420" si="131">J1357+230</f>
        <v>4957.1099999999997</v>
      </c>
      <c r="HH1357" s="2">
        <f t="shared" si="127"/>
        <v>4284.8</v>
      </c>
      <c r="HI1357" s="3">
        <f t="shared" si="128"/>
        <v>4101.8</v>
      </c>
      <c r="HP1357" s="197"/>
    </row>
    <row r="1358" spans="1:224" x14ac:dyDescent="0.3">
      <c r="A1358" s="64">
        <v>42363</v>
      </c>
      <c r="B1358" s="40">
        <v>4740</v>
      </c>
      <c r="C1358" s="40">
        <f t="shared" si="129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2">
        <v>4433.95</v>
      </c>
      <c r="U1358" s="3">
        <v>2815.18</v>
      </c>
      <c r="AJ1358" s="2">
        <f t="shared" si="130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G1358" s="12">
        <f t="shared" si="131"/>
        <v>4957.1099999999997</v>
      </c>
      <c r="HH1358" s="2">
        <f t="shared" si="127"/>
        <v>4284.8</v>
      </c>
      <c r="HI1358" s="3">
        <f t="shared" si="128"/>
        <v>4101.8</v>
      </c>
      <c r="HP1358" s="197"/>
    </row>
    <row r="1359" spans="1:224" x14ac:dyDescent="0.3">
      <c r="A1359" s="64">
        <v>42366</v>
      </c>
      <c r="B1359" s="40">
        <v>4785</v>
      </c>
      <c r="C1359" s="40">
        <f t="shared" si="129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2">
        <v>4433.95</v>
      </c>
      <c r="U1359" s="3">
        <v>2815.18</v>
      </c>
      <c r="AJ1359" s="2">
        <f t="shared" si="130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G1359" s="12">
        <f t="shared" si="131"/>
        <v>4957.1099999999997</v>
      </c>
      <c r="HH1359" s="2">
        <f t="shared" si="127"/>
        <v>4330.7</v>
      </c>
      <c r="HI1359" s="3">
        <f t="shared" si="128"/>
        <v>4143.2</v>
      </c>
      <c r="HP1359" s="197"/>
    </row>
    <row r="1360" spans="1:224" x14ac:dyDescent="0.3">
      <c r="A1360" s="64">
        <v>42367</v>
      </c>
      <c r="B1360" s="40">
        <v>4790</v>
      </c>
      <c r="C1360" s="40">
        <f t="shared" si="129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30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G1360" s="12">
        <f t="shared" si="131"/>
        <v>4963.4399999999996</v>
      </c>
      <c r="HH1360" s="2">
        <f t="shared" si="127"/>
        <v>4335.8</v>
      </c>
      <c r="HI1360" s="3">
        <f t="shared" si="128"/>
        <v>4147.8</v>
      </c>
      <c r="HP1360" s="197"/>
    </row>
    <row r="1361" spans="1:224" x14ac:dyDescent="0.3">
      <c r="A1361" s="64">
        <v>42368</v>
      </c>
      <c r="B1361" s="40">
        <v>4791</v>
      </c>
      <c r="C1361" s="40">
        <f t="shared" si="129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30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G1361" s="12">
        <f t="shared" si="131"/>
        <v>5012.01</v>
      </c>
      <c r="HH1361" s="2">
        <f t="shared" si="127"/>
        <v>4336.82</v>
      </c>
      <c r="HI1361" s="3">
        <f t="shared" si="128"/>
        <v>4148.72</v>
      </c>
      <c r="HP1361" s="197"/>
    </row>
    <row r="1362" spans="1:224" x14ac:dyDescent="0.3">
      <c r="A1362" s="64">
        <v>42369</v>
      </c>
      <c r="B1362" s="40">
        <v>4923</v>
      </c>
      <c r="C1362" s="40">
        <f t="shared" si="129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30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G1362" s="12">
        <f t="shared" si="131"/>
        <v>5012.01</v>
      </c>
      <c r="HH1362" s="2">
        <f t="shared" si="127"/>
        <v>4471.46</v>
      </c>
      <c r="HI1362" s="3">
        <f t="shared" si="128"/>
        <v>4270.16</v>
      </c>
      <c r="HP1362" s="197"/>
    </row>
    <row r="1363" spans="1:224" x14ac:dyDescent="0.3">
      <c r="A1363" s="64">
        <v>42370</v>
      </c>
      <c r="B1363" s="40">
        <v>4923</v>
      </c>
      <c r="C1363" s="40">
        <f t="shared" si="129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30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G1363" s="12">
        <f t="shared" si="131"/>
        <v>5024.68</v>
      </c>
      <c r="HH1363" s="2">
        <f t="shared" ref="HH1363:HH1426" si="132">B1363*1.02-550</f>
        <v>4471.46</v>
      </c>
      <c r="HI1363" s="3">
        <f t="shared" ref="HI1363:HI1426" si="133">B1363*0.92-259</f>
        <v>4270.16</v>
      </c>
      <c r="HP1363" s="197"/>
    </row>
    <row r="1364" spans="1:224" x14ac:dyDescent="0.3">
      <c r="A1364" s="64">
        <v>42373</v>
      </c>
      <c r="B1364" s="40">
        <v>4845</v>
      </c>
      <c r="C1364" s="40">
        <f t="shared" si="129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2">
        <v>4443.45</v>
      </c>
      <c r="U1364" s="3">
        <v>2816.68</v>
      </c>
      <c r="AJ1364" s="2">
        <f t="shared" si="130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G1364" s="12">
        <f t="shared" si="131"/>
        <v>5089.9799999999996</v>
      </c>
      <c r="HH1364" s="2">
        <f t="shared" si="132"/>
        <v>4391.8999999999996</v>
      </c>
      <c r="HI1364" s="3">
        <f t="shared" si="133"/>
        <v>4198.4000000000005</v>
      </c>
      <c r="HP1364" s="197"/>
    </row>
    <row r="1365" spans="1:224" x14ac:dyDescent="0.3">
      <c r="A1365" s="64">
        <v>42374</v>
      </c>
      <c r="B1365" s="40">
        <v>4800</v>
      </c>
      <c r="C1365" s="40">
        <f t="shared" si="129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30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G1365" s="12">
        <f t="shared" si="131"/>
        <v>5126.5600000000004</v>
      </c>
      <c r="HH1365" s="2">
        <f t="shared" si="132"/>
        <v>4346</v>
      </c>
      <c r="HI1365" s="3">
        <f t="shared" si="133"/>
        <v>4157</v>
      </c>
      <c r="HP1365" s="197"/>
    </row>
    <row r="1366" spans="1:224" x14ac:dyDescent="0.3">
      <c r="A1366" s="64">
        <v>42375</v>
      </c>
      <c r="B1366" s="40">
        <v>4800</v>
      </c>
      <c r="C1366" s="40">
        <f t="shared" si="129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2">
        <v>4541.7</v>
      </c>
      <c r="U1366" s="3">
        <v>2901.22</v>
      </c>
      <c r="AJ1366" s="2">
        <f t="shared" si="130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G1366" s="12">
        <f t="shared" si="131"/>
        <v>5204.04</v>
      </c>
      <c r="HH1366" s="2">
        <f t="shared" si="132"/>
        <v>4346</v>
      </c>
      <c r="HI1366" s="3">
        <f t="shared" si="133"/>
        <v>4157</v>
      </c>
      <c r="HP1366" s="197"/>
    </row>
    <row r="1367" spans="1:224" x14ac:dyDescent="0.3">
      <c r="A1367" s="64">
        <v>42376</v>
      </c>
      <c r="B1367" s="40">
        <v>4850</v>
      </c>
      <c r="C1367" s="40">
        <f t="shared" si="129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2">
        <v>4498.66</v>
      </c>
      <c r="U1367" s="3">
        <v>2863.42</v>
      </c>
      <c r="AJ1367" s="2">
        <f t="shared" si="130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G1367" s="12">
        <f t="shared" si="131"/>
        <v>5160.99</v>
      </c>
      <c r="HH1367" s="2">
        <f t="shared" si="132"/>
        <v>4397</v>
      </c>
      <c r="HI1367" s="3">
        <f t="shared" si="133"/>
        <v>4203</v>
      </c>
      <c r="HP1367" s="197"/>
    </row>
    <row r="1368" spans="1:224" x14ac:dyDescent="0.3">
      <c r="A1368" s="64">
        <v>42377</v>
      </c>
      <c r="B1368" s="40">
        <v>4866</v>
      </c>
      <c r="C1368" s="40">
        <f t="shared" si="129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2">
        <v>4636.74</v>
      </c>
      <c r="U1368" s="3">
        <v>2982.82</v>
      </c>
      <c r="AJ1368" s="2">
        <f t="shared" si="130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G1368" s="12">
        <f t="shared" si="131"/>
        <v>5315.94</v>
      </c>
      <c r="HH1368" s="2">
        <f t="shared" si="132"/>
        <v>4413.32</v>
      </c>
      <c r="HI1368" s="3">
        <f t="shared" si="133"/>
        <v>4217.72</v>
      </c>
      <c r="HP1368" s="197"/>
    </row>
    <row r="1369" spans="1:224" x14ac:dyDescent="0.3">
      <c r="A1369" s="64">
        <v>42380</v>
      </c>
      <c r="B1369" s="40">
        <v>4987</v>
      </c>
      <c r="C1369" s="40">
        <f t="shared" si="129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30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G1369" s="12">
        <f t="shared" si="131"/>
        <v>5358.98</v>
      </c>
      <c r="HH1369" s="2">
        <f t="shared" si="132"/>
        <v>4536.74</v>
      </c>
      <c r="HI1369" s="3">
        <f t="shared" si="133"/>
        <v>4329.04</v>
      </c>
      <c r="HP1369" s="197"/>
    </row>
    <row r="1370" spans="1:224" x14ac:dyDescent="0.3">
      <c r="A1370" s="64">
        <v>42381</v>
      </c>
      <c r="B1370" s="40">
        <v>5033</v>
      </c>
      <c r="C1370" s="40">
        <f t="shared" si="129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2">
        <v>4619.17</v>
      </c>
      <c r="U1370" s="3">
        <v>2969.26</v>
      </c>
      <c r="AJ1370" s="2">
        <f t="shared" si="130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G1370" s="12">
        <f t="shared" si="131"/>
        <v>5281.51</v>
      </c>
      <c r="HH1370" s="2">
        <f t="shared" si="132"/>
        <v>4583.66</v>
      </c>
      <c r="HI1370" s="3">
        <f t="shared" si="133"/>
        <v>4371.3600000000006</v>
      </c>
      <c r="HP1370" s="197"/>
    </row>
    <row r="1371" spans="1:224" x14ac:dyDescent="0.3">
      <c r="A1371" s="64">
        <v>42382</v>
      </c>
      <c r="B1371" s="40">
        <v>4982</v>
      </c>
      <c r="C1371" s="40">
        <f t="shared" si="129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2">
        <v>4615.62</v>
      </c>
      <c r="U1371" s="3">
        <v>2962.4</v>
      </c>
      <c r="AJ1371" s="2">
        <f t="shared" si="130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G1371" s="12">
        <f t="shared" si="131"/>
        <v>5311.64</v>
      </c>
      <c r="HH1371" s="2">
        <f t="shared" si="132"/>
        <v>4531.6400000000003</v>
      </c>
      <c r="HI1371" s="3">
        <f t="shared" si="133"/>
        <v>4324.4400000000005</v>
      </c>
      <c r="HP1371" s="197"/>
    </row>
    <row r="1372" spans="1:224" x14ac:dyDescent="0.3">
      <c r="A1372" s="64">
        <v>42383</v>
      </c>
      <c r="B1372" s="40">
        <v>4942</v>
      </c>
      <c r="C1372" s="40">
        <f t="shared" si="129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2">
        <v>4590.04</v>
      </c>
      <c r="U1372" s="3">
        <v>2939.96</v>
      </c>
      <c r="AJ1372" s="2">
        <f t="shared" si="130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G1372" s="12">
        <f t="shared" si="131"/>
        <v>5302.58</v>
      </c>
      <c r="HH1372" s="2">
        <f t="shared" si="132"/>
        <v>4490.84</v>
      </c>
      <c r="HI1372" s="3">
        <f t="shared" si="133"/>
        <v>4287.6400000000003</v>
      </c>
      <c r="HP1372" s="197"/>
    </row>
    <row r="1373" spans="1:224" x14ac:dyDescent="0.3">
      <c r="A1373" s="64">
        <v>42384</v>
      </c>
      <c r="B1373" s="40">
        <v>4921</v>
      </c>
      <c r="C1373" s="40">
        <f t="shared" si="129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2">
        <v>4594.62</v>
      </c>
      <c r="U1373" s="3">
        <v>2940.18</v>
      </c>
      <c r="AJ1373" s="2">
        <f t="shared" si="130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G1373" s="12">
        <f t="shared" si="131"/>
        <v>5341.5</v>
      </c>
      <c r="HH1373" s="2">
        <f t="shared" si="132"/>
        <v>4469.42</v>
      </c>
      <c r="HI1373" s="3">
        <f t="shared" si="133"/>
        <v>4268.3200000000006</v>
      </c>
      <c r="HP1373" s="197"/>
    </row>
    <row r="1374" spans="1:224" x14ac:dyDescent="0.3">
      <c r="A1374" s="64">
        <v>42387</v>
      </c>
      <c r="B1374" s="40">
        <v>4924</v>
      </c>
      <c r="C1374" s="40">
        <f t="shared" ref="C1374:C1437" si="134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30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G1374" s="12">
        <f t="shared" si="131"/>
        <v>5358.8</v>
      </c>
      <c r="HH1374" s="2">
        <f t="shared" si="132"/>
        <v>4472.4800000000005</v>
      </c>
      <c r="HI1374" s="3">
        <f t="shared" si="133"/>
        <v>4271.08</v>
      </c>
      <c r="HP1374" s="197"/>
    </row>
    <row r="1375" spans="1:224" x14ac:dyDescent="0.3">
      <c r="A1375" s="64">
        <v>42388</v>
      </c>
      <c r="B1375" s="40">
        <v>4910</v>
      </c>
      <c r="C1375" s="40">
        <f t="shared" si="134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2">
        <v>4605.04</v>
      </c>
      <c r="U1375" s="3">
        <v>2947.38</v>
      </c>
      <c r="AJ1375" s="2">
        <f t="shared" si="130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G1375" s="12">
        <f t="shared" si="131"/>
        <v>5369.61</v>
      </c>
      <c r="HH1375" s="2">
        <f t="shared" si="132"/>
        <v>4458.2</v>
      </c>
      <c r="HI1375" s="3">
        <f t="shared" si="133"/>
        <v>4258.2</v>
      </c>
      <c r="HP1375" s="197"/>
    </row>
    <row r="1376" spans="1:224" x14ac:dyDescent="0.3">
      <c r="A1376" s="64">
        <v>42389</v>
      </c>
      <c r="B1376" s="40">
        <v>4952</v>
      </c>
      <c r="C1376" s="40">
        <f t="shared" si="134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2">
        <v>4600.84</v>
      </c>
      <c r="U1376" s="3">
        <v>2943.7</v>
      </c>
      <c r="AJ1376" s="2">
        <f t="shared" si="130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G1376" s="12">
        <f t="shared" si="131"/>
        <v>5365.28</v>
      </c>
      <c r="HH1376" s="2">
        <f t="shared" si="132"/>
        <v>4501.04</v>
      </c>
      <c r="HI1376" s="3">
        <f t="shared" si="133"/>
        <v>4296.84</v>
      </c>
      <c r="HP1376" s="197"/>
    </row>
    <row r="1377" spans="1:224" x14ac:dyDescent="0.3">
      <c r="A1377" s="64">
        <v>42390</v>
      </c>
      <c r="B1377" s="40">
        <v>4970</v>
      </c>
      <c r="C1377" s="40">
        <f t="shared" si="134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2">
        <v>4506.37</v>
      </c>
      <c r="U1377" s="3">
        <v>2871.82</v>
      </c>
      <c r="AJ1377" s="2">
        <f t="shared" si="130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G1377" s="12">
        <f t="shared" si="131"/>
        <v>5319.88</v>
      </c>
      <c r="HH1377" s="2">
        <f t="shared" si="132"/>
        <v>4519.3999999999996</v>
      </c>
      <c r="HI1377" s="3">
        <f t="shared" si="133"/>
        <v>4313.4000000000005</v>
      </c>
      <c r="HP1377" s="197"/>
    </row>
    <row r="1378" spans="1:224" x14ac:dyDescent="0.3">
      <c r="A1378" s="64">
        <v>42391</v>
      </c>
      <c r="B1378" s="40">
        <v>4891</v>
      </c>
      <c r="C1378" s="40">
        <f t="shared" si="134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30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G1378" s="12">
        <f t="shared" si="131"/>
        <v>5243.44</v>
      </c>
      <c r="HH1378" s="2">
        <f t="shared" si="132"/>
        <v>4438.82</v>
      </c>
      <c r="HI1378" s="3">
        <f t="shared" si="133"/>
        <v>4240.72</v>
      </c>
      <c r="HP1378" s="197"/>
    </row>
    <row r="1379" spans="1:224" x14ac:dyDescent="0.3">
      <c r="A1379" s="64">
        <v>42394</v>
      </c>
      <c r="B1379" s="40">
        <v>4880</v>
      </c>
      <c r="C1379" s="40">
        <f t="shared" si="134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30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G1379" s="12">
        <f t="shared" si="131"/>
        <v>5275.57</v>
      </c>
      <c r="HH1379" s="2">
        <f t="shared" si="132"/>
        <v>4427.6000000000004</v>
      </c>
      <c r="HI1379" s="3">
        <f t="shared" si="133"/>
        <v>4230.6000000000004</v>
      </c>
      <c r="HP1379" s="197"/>
    </row>
    <row r="1380" spans="1:224" x14ac:dyDescent="0.3">
      <c r="A1380" s="64">
        <v>42395</v>
      </c>
      <c r="B1380" s="40">
        <v>4890</v>
      </c>
      <c r="C1380" s="40">
        <f t="shared" si="134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30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G1380" s="12">
        <f t="shared" si="131"/>
        <v>5241.3</v>
      </c>
      <c r="HH1380" s="2">
        <f t="shared" si="132"/>
        <v>4437.8</v>
      </c>
      <c r="HI1380" s="3">
        <f t="shared" si="133"/>
        <v>4239.8</v>
      </c>
      <c r="HP1380" s="197"/>
    </row>
    <row r="1381" spans="1:224" x14ac:dyDescent="0.3">
      <c r="A1381" s="64">
        <v>42396</v>
      </c>
      <c r="B1381" s="40">
        <v>4837</v>
      </c>
      <c r="C1381" s="40">
        <f t="shared" si="134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2">
        <v>4483.62</v>
      </c>
      <c r="U1381" s="3">
        <v>2853.67</v>
      </c>
      <c r="AJ1381" s="2">
        <f t="shared" si="130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G1381" s="12">
        <f t="shared" si="131"/>
        <v>5245.59</v>
      </c>
      <c r="HH1381" s="2">
        <f t="shared" si="132"/>
        <v>4383.74</v>
      </c>
      <c r="HI1381" s="3">
        <f t="shared" si="133"/>
        <v>4191.04</v>
      </c>
      <c r="HP1381" s="197"/>
    </row>
    <row r="1382" spans="1:224" x14ac:dyDescent="0.3">
      <c r="A1382" s="64">
        <v>42397</v>
      </c>
      <c r="B1382" s="40">
        <v>4767</v>
      </c>
      <c r="C1382" s="40">
        <f t="shared" si="134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30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G1382" s="12">
        <f t="shared" si="131"/>
        <v>5185.6099999999997</v>
      </c>
      <c r="HH1382" s="2">
        <f t="shared" si="132"/>
        <v>4312.34</v>
      </c>
      <c r="HI1382" s="3">
        <f t="shared" si="133"/>
        <v>4126.6400000000003</v>
      </c>
      <c r="HP1382" s="197"/>
    </row>
    <row r="1383" spans="1:224" x14ac:dyDescent="0.3">
      <c r="A1383" s="64">
        <v>42398</v>
      </c>
      <c r="B1383" s="40">
        <v>4763</v>
      </c>
      <c r="C1383" s="40">
        <f t="shared" si="134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30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G1383" s="12">
        <f t="shared" si="131"/>
        <v>5129.92</v>
      </c>
      <c r="HH1383" s="2">
        <f t="shared" si="132"/>
        <v>4308.26</v>
      </c>
      <c r="HI1383" s="3">
        <f t="shared" si="133"/>
        <v>4122.96</v>
      </c>
      <c r="HP1383" s="197"/>
    </row>
    <row r="1384" spans="1:224" x14ac:dyDescent="0.3">
      <c r="A1384" s="64">
        <v>42401</v>
      </c>
      <c r="B1384" s="40">
        <v>4736</v>
      </c>
      <c r="C1384" s="40">
        <f t="shared" si="134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2">
        <v>4361.79</v>
      </c>
      <c r="U1384" s="3">
        <v>2742.98</v>
      </c>
      <c r="AJ1384" s="2">
        <f t="shared" si="130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G1384" s="12">
        <f t="shared" si="131"/>
        <v>5153.4799999999996</v>
      </c>
      <c r="HH1384" s="2">
        <f t="shared" si="132"/>
        <v>4280.72</v>
      </c>
      <c r="HI1384" s="3">
        <f t="shared" si="133"/>
        <v>4098.12</v>
      </c>
      <c r="HP1384" s="197"/>
    </row>
    <row r="1385" spans="1:224" x14ac:dyDescent="0.3">
      <c r="A1385" s="64">
        <v>42402</v>
      </c>
      <c r="B1385" s="40">
        <v>4763</v>
      </c>
      <c r="C1385" s="40">
        <f t="shared" si="134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2">
        <v>4390.67</v>
      </c>
      <c r="U1385" s="3">
        <v>2764.68</v>
      </c>
      <c r="AJ1385" s="2">
        <f t="shared" si="130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G1385" s="12">
        <f t="shared" si="131"/>
        <v>5217.74</v>
      </c>
      <c r="HH1385" s="2">
        <f t="shared" si="132"/>
        <v>4308.26</v>
      </c>
      <c r="HI1385" s="3">
        <f t="shared" si="133"/>
        <v>4122.96</v>
      </c>
      <c r="HP1385" s="197"/>
    </row>
    <row r="1386" spans="1:224" x14ac:dyDescent="0.3">
      <c r="A1386" s="64">
        <v>42403</v>
      </c>
      <c r="B1386" s="40">
        <v>4757</v>
      </c>
      <c r="C1386" s="40">
        <f t="shared" si="134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2">
        <v>4313.28</v>
      </c>
      <c r="U1386" s="3">
        <v>2694.98</v>
      </c>
      <c r="AJ1386" s="2">
        <f t="shared" si="130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G1386" s="12">
        <f t="shared" si="131"/>
        <v>5153.4799999999996</v>
      </c>
      <c r="HH1386" s="2">
        <f t="shared" si="132"/>
        <v>4302.1400000000003</v>
      </c>
      <c r="HI1386" s="3">
        <f t="shared" si="133"/>
        <v>4117.4400000000005</v>
      </c>
      <c r="HP1386" s="197"/>
    </row>
    <row r="1387" spans="1:224" x14ac:dyDescent="0.3">
      <c r="A1387" s="64">
        <v>42404</v>
      </c>
      <c r="B1387" s="40">
        <v>4707</v>
      </c>
      <c r="C1387" s="40">
        <f t="shared" si="134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30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G1387" s="12">
        <f t="shared" si="131"/>
        <v>5116.09</v>
      </c>
      <c r="HH1387" s="2">
        <f t="shared" si="132"/>
        <v>4251.1400000000003</v>
      </c>
      <c r="HI1387" s="3">
        <f t="shared" si="133"/>
        <v>4071.4400000000005</v>
      </c>
      <c r="HP1387" s="197"/>
    </row>
    <row r="1388" spans="1:224" x14ac:dyDescent="0.3">
      <c r="A1388" s="64">
        <v>42405</v>
      </c>
      <c r="B1388" s="40">
        <v>4660</v>
      </c>
      <c r="C1388" s="40">
        <f t="shared" si="134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30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G1388" s="12">
        <f t="shared" si="131"/>
        <v>5135.28</v>
      </c>
      <c r="HH1388" s="2">
        <f t="shared" si="132"/>
        <v>4203.2</v>
      </c>
      <c r="HI1388" s="3">
        <f t="shared" si="133"/>
        <v>4028.2</v>
      </c>
      <c r="HP1388" s="197"/>
    </row>
    <row r="1389" spans="1:224" x14ac:dyDescent="0.3">
      <c r="A1389" s="64">
        <v>42408</v>
      </c>
      <c r="B1389" s="40">
        <v>4690</v>
      </c>
      <c r="C1389" s="40">
        <f t="shared" si="134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30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G1389" s="12">
        <f t="shared" si="131"/>
        <v>5194.97</v>
      </c>
      <c r="HH1389" s="2">
        <f t="shared" si="132"/>
        <v>4233.8</v>
      </c>
      <c r="HI1389" s="3">
        <f t="shared" si="133"/>
        <v>4055.8</v>
      </c>
      <c r="HP1389" s="197"/>
    </row>
    <row r="1390" spans="1:224" x14ac:dyDescent="0.3">
      <c r="A1390" s="64">
        <v>42409</v>
      </c>
      <c r="B1390" s="40">
        <v>4666</v>
      </c>
      <c r="C1390" s="40">
        <f t="shared" si="134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2">
        <v>4293</v>
      </c>
      <c r="U1390" s="3">
        <v>2673.54</v>
      </c>
      <c r="AJ1390" s="2">
        <f t="shared" si="130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G1390" s="12">
        <f t="shared" si="131"/>
        <v>5150.2</v>
      </c>
      <c r="HH1390" s="2">
        <f t="shared" si="132"/>
        <v>4209.32</v>
      </c>
      <c r="HI1390" s="3">
        <f t="shared" si="133"/>
        <v>4033.7200000000003</v>
      </c>
      <c r="HP1390" s="197"/>
    </row>
    <row r="1391" spans="1:224" x14ac:dyDescent="0.3">
      <c r="A1391" s="64">
        <v>42410</v>
      </c>
      <c r="B1391" s="40">
        <v>4573</v>
      </c>
      <c r="C1391" s="40">
        <f t="shared" si="134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30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G1391" s="12">
        <f t="shared" si="131"/>
        <v>5118.22</v>
      </c>
      <c r="HH1391" s="2">
        <f t="shared" si="132"/>
        <v>4114.46</v>
      </c>
      <c r="HI1391" s="3">
        <f t="shared" si="133"/>
        <v>3948.16</v>
      </c>
      <c r="HP1391" s="197"/>
    </row>
    <row r="1392" spans="1:224" x14ac:dyDescent="0.3">
      <c r="A1392" s="64">
        <v>42411</v>
      </c>
      <c r="B1392" s="40">
        <v>4629</v>
      </c>
      <c r="C1392" s="40">
        <f t="shared" si="134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2">
        <v>4274.88</v>
      </c>
      <c r="U1392" s="3">
        <v>2659.51</v>
      </c>
      <c r="AJ1392" s="2">
        <f t="shared" si="130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G1392" s="12">
        <f t="shared" si="131"/>
        <v>5113.96</v>
      </c>
      <c r="HH1392" s="2">
        <f t="shared" si="132"/>
        <v>4171.58</v>
      </c>
      <c r="HI1392" s="3">
        <f t="shared" si="133"/>
        <v>3999.6800000000003</v>
      </c>
      <c r="HP1392" s="197"/>
    </row>
    <row r="1393" spans="1:224" x14ac:dyDescent="0.3">
      <c r="A1393" s="64">
        <v>42412</v>
      </c>
      <c r="B1393" s="40">
        <v>4596</v>
      </c>
      <c r="C1393" s="40">
        <f t="shared" si="134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2">
        <v>4288.63</v>
      </c>
      <c r="U1393" s="3">
        <v>2675.18</v>
      </c>
      <c r="AJ1393" s="2">
        <f t="shared" si="130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G1393" s="12">
        <f t="shared" si="131"/>
        <v>5094.7700000000004</v>
      </c>
      <c r="HH1393" s="2">
        <f t="shared" si="132"/>
        <v>4137.92</v>
      </c>
      <c r="HI1393" s="3">
        <f t="shared" si="133"/>
        <v>3969.3200000000006</v>
      </c>
      <c r="HP1393" s="197"/>
    </row>
    <row r="1394" spans="1:224" x14ac:dyDescent="0.3">
      <c r="A1394" s="64">
        <v>42415</v>
      </c>
      <c r="B1394" s="40">
        <v>4620</v>
      </c>
      <c r="C1394" s="40">
        <f t="shared" si="134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30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G1394" s="12">
        <f t="shared" si="131"/>
        <v>5077.71</v>
      </c>
      <c r="HH1394" s="2">
        <f t="shared" si="132"/>
        <v>4162.3999999999996</v>
      </c>
      <c r="HI1394" s="3">
        <f t="shared" si="133"/>
        <v>3991.4000000000005</v>
      </c>
      <c r="HP1394" s="197"/>
    </row>
    <row r="1395" spans="1:224" x14ac:dyDescent="0.3">
      <c r="A1395" s="64">
        <v>42416</v>
      </c>
      <c r="B1395" s="40">
        <v>4680</v>
      </c>
      <c r="C1395" s="40">
        <f t="shared" si="134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30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G1395" s="12">
        <f t="shared" si="131"/>
        <v>5094.7700000000004</v>
      </c>
      <c r="HH1395" s="2">
        <f t="shared" si="132"/>
        <v>4223.6000000000004</v>
      </c>
      <c r="HI1395" s="3">
        <f t="shared" si="133"/>
        <v>4046.6000000000004</v>
      </c>
      <c r="HP1395" s="197"/>
    </row>
    <row r="1396" spans="1:224" x14ac:dyDescent="0.3">
      <c r="A1396" s="64">
        <v>42417</v>
      </c>
      <c r="B1396" s="40">
        <v>4705</v>
      </c>
      <c r="C1396" s="40">
        <f t="shared" si="134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2">
        <v>4192.04</v>
      </c>
      <c r="U1396" s="3">
        <v>2586.94</v>
      </c>
      <c r="AJ1396" s="2">
        <f t="shared" si="130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G1396" s="12">
        <f t="shared" si="131"/>
        <v>5010.8999999999996</v>
      </c>
      <c r="HH1396" s="2">
        <f t="shared" si="132"/>
        <v>4249.1000000000004</v>
      </c>
      <c r="HI1396" s="3">
        <f t="shared" si="133"/>
        <v>4069.6000000000004</v>
      </c>
      <c r="HP1396" s="197"/>
    </row>
    <row r="1397" spans="1:224" x14ac:dyDescent="0.3">
      <c r="A1397" s="64">
        <v>42418</v>
      </c>
      <c r="B1397" s="40">
        <v>4649</v>
      </c>
      <c r="C1397" s="40">
        <f t="shared" si="134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2">
        <v>4188</v>
      </c>
      <c r="U1397" s="3">
        <v>2583.4</v>
      </c>
      <c r="AJ1397" s="2">
        <f t="shared" si="130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G1397" s="12">
        <f t="shared" si="131"/>
        <v>4991.03</v>
      </c>
      <c r="HH1397" s="2">
        <f t="shared" si="132"/>
        <v>4191.9800000000005</v>
      </c>
      <c r="HI1397" s="3">
        <f t="shared" si="133"/>
        <v>4018.08</v>
      </c>
      <c r="HP1397" s="197"/>
    </row>
    <row r="1398" spans="1:224" x14ac:dyDescent="0.3">
      <c r="A1398" s="64">
        <v>42419</v>
      </c>
      <c r="B1398" s="40">
        <v>4658</v>
      </c>
      <c r="C1398" s="40">
        <f t="shared" si="134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2">
        <v>4142.75</v>
      </c>
      <c r="U1398" s="3">
        <v>2540.23</v>
      </c>
      <c r="AJ1398" s="2">
        <f t="shared" si="130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G1398" s="12">
        <f t="shared" si="131"/>
        <v>4976.25</v>
      </c>
      <c r="HH1398" s="2">
        <f t="shared" si="132"/>
        <v>4201.16</v>
      </c>
      <c r="HI1398" s="3">
        <f t="shared" si="133"/>
        <v>4026.3600000000006</v>
      </c>
      <c r="HP1398" s="197"/>
    </row>
    <row r="1399" spans="1:224" x14ac:dyDescent="0.3">
      <c r="A1399" s="64">
        <v>42422</v>
      </c>
      <c r="B1399" s="40">
        <v>4685</v>
      </c>
      <c r="C1399" s="40">
        <f t="shared" si="134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2">
        <v>4095.35</v>
      </c>
      <c r="U1399" s="3">
        <v>2497</v>
      </c>
      <c r="AJ1399" s="2">
        <f t="shared" si="130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G1399" s="12">
        <f t="shared" si="131"/>
        <v>4942.47</v>
      </c>
      <c r="HH1399" s="2">
        <f t="shared" si="132"/>
        <v>4228.7</v>
      </c>
      <c r="HI1399" s="3">
        <f t="shared" si="133"/>
        <v>4051.2</v>
      </c>
      <c r="HP1399" s="197"/>
    </row>
    <row r="1400" spans="1:224" x14ac:dyDescent="0.3">
      <c r="A1400" s="64">
        <v>42423</v>
      </c>
      <c r="B1400" s="40">
        <v>4624</v>
      </c>
      <c r="C1400" s="40">
        <f t="shared" si="134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2">
        <v>4081.94</v>
      </c>
      <c r="U1400" s="3">
        <v>2483.5</v>
      </c>
      <c r="AJ1400" s="2">
        <f t="shared" si="130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G1400" s="12">
        <f t="shared" si="131"/>
        <v>4975.38</v>
      </c>
      <c r="HH1400" s="2">
        <f t="shared" si="132"/>
        <v>4166.4800000000005</v>
      </c>
      <c r="HI1400" s="3">
        <f t="shared" si="133"/>
        <v>3995.08</v>
      </c>
      <c r="HP1400" s="197"/>
    </row>
    <row r="1401" spans="1:224" x14ac:dyDescent="0.3">
      <c r="A1401" s="64">
        <v>42424</v>
      </c>
      <c r="B1401" s="40">
        <v>4593</v>
      </c>
      <c r="C1401" s="40">
        <f t="shared" si="134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30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G1401" s="12">
        <f t="shared" si="131"/>
        <v>5024.82</v>
      </c>
      <c r="HH1401" s="2">
        <f t="shared" si="132"/>
        <v>4134.8599999999997</v>
      </c>
      <c r="HI1401" s="3">
        <f t="shared" si="133"/>
        <v>3966.5600000000004</v>
      </c>
      <c r="HP1401" s="197"/>
    </row>
    <row r="1402" spans="1:224" x14ac:dyDescent="0.3">
      <c r="A1402" s="64">
        <v>42425</v>
      </c>
      <c r="B1402" s="40">
        <v>4620</v>
      </c>
      <c r="C1402" s="40">
        <f t="shared" si="134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30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G1402" s="12">
        <f t="shared" si="131"/>
        <v>5014.26</v>
      </c>
      <c r="HH1402" s="2">
        <f t="shared" si="132"/>
        <v>4162.3999999999996</v>
      </c>
      <c r="HI1402" s="3">
        <f t="shared" si="133"/>
        <v>3991.4000000000005</v>
      </c>
      <c r="HP1402" s="197"/>
    </row>
    <row r="1403" spans="1:224" x14ac:dyDescent="0.3">
      <c r="A1403" s="64">
        <v>42426</v>
      </c>
      <c r="B1403" s="40">
        <v>4590</v>
      </c>
      <c r="C1403" s="40">
        <f t="shared" si="134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30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G1403" s="12">
        <f t="shared" si="131"/>
        <v>5140.97</v>
      </c>
      <c r="HH1403" s="2">
        <f t="shared" si="132"/>
        <v>4131.8</v>
      </c>
      <c r="HI1403" s="3">
        <f t="shared" si="133"/>
        <v>3963.8</v>
      </c>
      <c r="HP1403" s="197"/>
    </row>
    <row r="1404" spans="1:224" x14ac:dyDescent="0.3">
      <c r="A1404" s="64">
        <v>42429</v>
      </c>
      <c r="B1404" s="40">
        <v>4680</v>
      </c>
      <c r="C1404" s="40">
        <f t="shared" si="134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30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G1404" s="12">
        <f t="shared" si="131"/>
        <v>5079.7299999999996</v>
      </c>
      <c r="HH1404" s="2">
        <f t="shared" si="132"/>
        <v>4223.6000000000004</v>
      </c>
      <c r="HI1404" s="3">
        <f t="shared" si="133"/>
        <v>4046.6000000000004</v>
      </c>
      <c r="HP1404" s="197"/>
    </row>
    <row r="1405" spans="1:224" x14ac:dyDescent="0.3">
      <c r="A1405" s="64" t="s">
        <v>30</v>
      </c>
      <c r="B1405" s="40">
        <v>4690</v>
      </c>
      <c r="C1405" s="40">
        <f t="shared" si="134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30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G1405" s="12">
        <f t="shared" si="131"/>
        <v>5034.24</v>
      </c>
      <c r="HH1405" s="2">
        <f t="shared" si="132"/>
        <v>4233.8</v>
      </c>
      <c r="HI1405" s="3">
        <f t="shared" si="133"/>
        <v>4055.8</v>
      </c>
      <c r="HP1405" s="197"/>
    </row>
    <row r="1406" spans="1:224" x14ac:dyDescent="0.3">
      <c r="A1406" s="64" t="s">
        <v>31</v>
      </c>
      <c r="B1406" s="40">
        <v>4671</v>
      </c>
      <c r="C1406" s="40">
        <f t="shared" si="134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2">
        <v>4105.88</v>
      </c>
      <c r="U1406" s="3">
        <v>2483.38</v>
      </c>
      <c r="AJ1406" s="2">
        <f t="shared" si="130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G1406" s="12">
        <f t="shared" si="131"/>
        <v>5052.08</v>
      </c>
      <c r="HH1406" s="2">
        <f t="shared" si="132"/>
        <v>4214.42</v>
      </c>
      <c r="HI1406" s="3">
        <f t="shared" si="133"/>
        <v>4038.3200000000006</v>
      </c>
      <c r="HP1406" s="197"/>
    </row>
    <row r="1407" spans="1:224" x14ac:dyDescent="0.3">
      <c r="A1407" s="64" t="s">
        <v>32</v>
      </c>
      <c r="B1407" s="40">
        <v>4699</v>
      </c>
      <c r="C1407" s="40">
        <f t="shared" si="134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30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G1407" s="12">
        <f t="shared" si="131"/>
        <v>5038.4399999999996</v>
      </c>
      <c r="HH1407" s="2">
        <f t="shared" si="132"/>
        <v>4242.9800000000005</v>
      </c>
      <c r="HI1407" s="3">
        <f t="shared" si="133"/>
        <v>4064.08</v>
      </c>
      <c r="HP1407" s="197"/>
    </row>
    <row r="1408" spans="1:224" x14ac:dyDescent="0.3">
      <c r="A1408" s="64" t="s">
        <v>33</v>
      </c>
      <c r="B1408" s="40">
        <v>4689</v>
      </c>
      <c r="C1408" s="40">
        <f t="shared" si="134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30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G1408" s="12">
        <f t="shared" si="131"/>
        <v>4991.76</v>
      </c>
      <c r="HH1408" s="2">
        <f t="shared" si="132"/>
        <v>4232.78</v>
      </c>
      <c r="HI1408" s="3">
        <f t="shared" si="133"/>
        <v>4054.88</v>
      </c>
      <c r="HP1408" s="197"/>
    </row>
    <row r="1409" spans="1:224" x14ac:dyDescent="0.3">
      <c r="A1409" s="64" t="s">
        <v>34</v>
      </c>
      <c r="B1409" s="40">
        <v>4596</v>
      </c>
      <c r="C1409" s="40">
        <f t="shared" si="134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30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G1409" s="12">
        <f t="shared" si="131"/>
        <v>4974.79</v>
      </c>
      <c r="HH1409" s="2">
        <f t="shared" si="132"/>
        <v>4137.92</v>
      </c>
      <c r="HI1409" s="3">
        <f t="shared" si="133"/>
        <v>3969.3200000000006</v>
      </c>
      <c r="HP1409" s="197"/>
    </row>
    <row r="1410" spans="1:224" x14ac:dyDescent="0.3">
      <c r="A1410" s="64" t="s">
        <v>35</v>
      </c>
      <c r="B1410" s="40">
        <v>4623</v>
      </c>
      <c r="C1410" s="40">
        <f t="shared" si="134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2">
        <v>4172.33</v>
      </c>
      <c r="U1410" s="3">
        <v>2552.48</v>
      </c>
      <c r="AJ1410" s="2">
        <f t="shared" si="130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G1410" s="12">
        <f t="shared" si="131"/>
        <v>5006.6099999999997</v>
      </c>
      <c r="HH1410" s="2">
        <f t="shared" si="132"/>
        <v>4165.46</v>
      </c>
      <c r="HI1410" s="3">
        <f t="shared" si="133"/>
        <v>3994.16</v>
      </c>
      <c r="HP1410" s="197"/>
    </row>
    <row r="1411" spans="1:224" x14ac:dyDescent="0.3">
      <c r="A1411" s="64" t="s">
        <v>36</v>
      </c>
      <c r="B1411" s="40">
        <v>4635</v>
      </c>
      <c r="C1411" s="40">
        <f t="shared" si="134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2">
        <v>4124.08</v>
      </c>
      <c r="U1411" s="3">
        <v>2510.48</v>
      </c>
      <c r="AJ1411" s="2">
        <f t="shared" si="130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G1411" s="12">
        <f t="shared" si="131"/>
        <v>4955.6899999999996</v>
      </c>
      <c r="HH1411" s="2">
        <f t="shared" si="132"/>
        <v>4177.7</v>
      </c>
      <c r="HI1411" s="3">
        <f t="shared" si="133"/>
        <v>4005.2</v>
      </c>
      <c r="HP1411" s="197"/>
    </row>
    <row r="1412" spans="1:224" x14ac:dyDescent="0.3">
      <c r="A1412" s="64" t="s">
        <v>37</v>
      </c>
      <c r="B1412" s="40">
        <v>4607</v>
      </c>
      <c r="C1412" s="40">
        <f t="shared" si="134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30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G1412" s="12">
        <f t="shared" si="131"/>
        <v>4974.79</v>
      </c>
      <c r="HH1412" s="2">
        <f t="shared" si="132"/>
        <v>4149.1400000000003</v>
      </c>
      <c r="HI1412" s="3">
        <f t="shared" si="133"/>
        <v>3979.4400000000005</v>
      </c>
      <c r="HP1412" s="197"/>
    </row>
    <row r="1413" spans="1:224" x14ac:dyDescent="0.3">
      <c r="A1413" s="64" t="s">
        <v>38</v>
      </c>
      <c r="B1413" s="40">
        <v>4598</v>
      </c>
      <c r="C1413" s="40">
        <f t="shared" si="134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2">
        <v>4034.15</v>
      </c>
      <c r="U1413" s="3">
        <v>2557.92</v>
      </c>
      <c r="AJ1413" s="2">
        <f t="shared" si="130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G1413" s="12">
        <f t="shared" si="131"/>
        <v>4957.8100000000004</v>
      </c>
      <c r="HH1413" s="2">
        <f t="shared" si="132"/>
        <v>4139.96</v>
      </c>
      <c r="HI1413" s="3">
        <f t="shared" si="133"/>
        <v>3971.16</v>
      </c>
      <c r="HP1413" s="197"/>
    </row>
    <row r="1414" spans="1:224" x14ac:dyDescent="0.3">
      <c r="A1414" s="64" t="s">
        <v>39</v>
      </c>
      <c r="B1414" s="40">
        <v>4605</v>
      </c>
      <c r="C1414" s="40">
        <f t="shared" si="134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30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G1414" s="12">
        <f t="shared" si="131"/>
        <v>5023.59</v>
      </c>
      <c r="HH1414" s="2">
        <f t="shared" si="132"/>
        <v>4147.1000000000004</v>
      </c>
      <c r="HI1414" s="3">
        <f t="shared" si="133"/>
        <v>3977.6000000000004</v>
      </c>
      <c r="HP1414" s="197"/>
    </row>
    <row r="1415" spans="1:224" x14ac:dyDescent="0.3">
      <c r="A1415" s="64" t="s">
        <v>40</v>
      </c>
      <c r="B1415" s="40">
        <v>4646</v>
      </c>
      <c r="C1415" s="40">
        <f t="shared" si="134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30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G1415" s="12">
        <f t="shared" si="131"/>
        <v>5112.7</v>
      </c>
      <c r="HH1415" s="2">
        <f t="shared" si="132"/>
        <v>4188.92</v>
      </c>
      <c r="HI1415" s="3">
        <f t="shared" si="133"/>
        <v>4015.3200000000006</v>
      </c>
      <c r="HP1415" s="197"/>
    </row>
    <row r="1416" spans="1:224" x14ac:dyDescent="0.3">
      <c r="A1416" s="64" t="s">
        <v>41</v>
      </c>
      <c r="B1416" s="40">
        <v>4716</v>
      </c>
      <c r="C1416" s="40">
        <f t="shared" si="134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35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G1416" s="12">
        <f t="shared" si="131"/>
        <v>5052.2299999999996</v>
      </c>
      <c r="HH1416" s="2">
        <f t="shared" si="132"/>
        <v>4260.32</v>
      </c>
      <c r="HI1416" s="3">
        <f t="shared" si="133"/>
        <v>4079.7200000000003</v>
      </c>
      <c r="HP1416" s="197"/>
    </row>
    <row r="1417" spans="1:224" x14ac:dyDescent="0.3">
      <c r="A1417" s="64" t="s">
        <v>42</v>
      </c>
      <c r="B1417" s="40">
        <v>4625</v>
      </c>
      <c r="C1417" s="40">
        <f t="shared" si="134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35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G1417" s="12">
        <f t="shared" si="131"/>
        <v>4940.3100000000004</v>
      </c>
      <c r="HH1417" s="2">
        <f t="shared" si="132"/>
        <v>4167.5</v>
      </c>
      <c r="HI1417" s="3">
        <f t="shared" si="133"/>
        <v>3996</v>
      </c>
      <c r="HP1417" s="197"/>
    </row>
    <row r="1418" spans="1:224" x14ac:dyDescent="0.3">
      <c r="A1418" s="64" t="s">
        <v>43</v>
      </c>
      <c r="B1418" s="40">
        <v>4605</v>
      </c>
      <c r="C1418" s="40">
        <f t="shared" si="134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2">
        <v>4099.79</v>
      </c>
      <c r="U1418" s="3">
        <v>2622.48</v>
      </c>
      <c r="AJ1418" s="2">
        <f t="shared" si="135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G1418" s="12">
        <f t="shared" si="131"/>
        <v>4931.2299999999996</v>
      </c>
      <c r="HH1418" s="2">
        <f t="shared" si="132"/>
        <v>4147.1000000000004</v>
      </c>
      <c r="HI1418" s="3">
        <f t="shared" si="133"/>
        <v>3977.6000000000004</v>
      </c>
      <c r="HP1418" s="197"/>
    </row>
    <row r="1419" spans="1:224" x14ac:dyDescent="0.3">
      <c r="A1419" s="64" t="s">
        <v>44</v>
      </c>
      <c r="B1419" s="40">
        <v>4605</v>
      </c>
      <c r="C1419" s="40">
        <f t="shared" si="134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2">
        <v>4068.88</v>
      </c>
      <c r="U1419" s="3">
        <v>2591.98</v>
      </c>
      <c r="AJ1419" s="2">
        <f t="shared" si="135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G1419" s="12">
        <f t="shared" si="131"/>
        <v>4931.2299999999996</v>
      </c>
      <c r="HH1419" s="2">
        <f t="shared" si="132"/>
        <v>4147.1000000000004</v>
      </c>
      <c r="HI1419" s="3">
        <f t="shared" si="133"/>
        <v>3977.6000000000004</v>
      </c>
      <c r="HP1419" s="197"/>
    </row>
    <row r="1420" spans="1:224" x14ac:dyDescent="0.3">
      <c r="A1420" s="64" t="s">
        <v>45</v>
      </c>
      <c r="B1420" s="40">
        <v>4575</v>
      </c>
      <c r="C1420" s="40">
        <f t="shared" si="134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2">
        <v>4068.88</v>
      </c>
      <c r="U1420" s="3">
        <v>2591.98</v>
      </c>
      <c r="AJ1420" s="2">
        <f t="shared" si="135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G1420" s="12">
        <f t="shared" si="131"/>
        <v>4931.2299999999996</v>
      </c>
      <c r="HH1420" s="2">
        <f t="shared" si="132"/>
        <v>4116.5</v>
      </c>
      <c r="HI1420" s="3">
        <f t="shared" si="133"/>
        <v>3950</v>
      </c>
      <c r="HP1420" s="197"/>
    </row>
    <row r="1421" spans="1:224" x14ac:dyDescent="0.3">
      <c r="A1421" s="64" t="s">
        <v>46</v>
      </c>
      <c r="B1421" s="40">
        <v>4620</v>
      </c>
      <c r="C1421" s="40">
        <f t="shared" si="134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35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G1421" s="12">
        <f t="shared" ref="HG1421:HG1484" si="136">J1421+230</f>
        <v>4964.8599999999997</v>
      </c>
      <c r="HH1421" s="2">
        <f t="shared" si="132"/>
        <v>4162.3999999999996</v>
      </c>
      <c r="HI1421" s="3">
        <f t="shared" si="133"/>
        <v>3991.4000000000005</v>
      </c>
      <c r="HP1421" s="197"/>
    </row>
    <row r="1422" spans="1:224" x14ac:dyDescent="0.3">
      <c r="A1422" s="64">
        <v>42453</v>
      </c>
      <c r="B1422" s="40">
        <v>4620</v>
      </c>
      <c r="C1422" s="40">
        <f t="shared" si="134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2">
        <v>4096.59</v>
      </c>
      <c r="U1422" s="3">
        <v>2616.11</v>
      </c>
      <c r="AJ1422" s="2">
        <f t="shared" si="135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G1422" s="12">
        <f t="shared" si="136"/>
        <v>4977.47</v>
      </c>
      <c r="HH1422" s="2">
        <f t="shared" si="132"/>
        <v>4162.3999999999996</v>
      </c>
      <c r="HI1422" s="3">
        <f t="shared" si="133"/>
        <v>3991.4000000000005</v>
      </c>
      <c r="HP1422" s="197"/>
    </row>
    <row r="1423" spans="1:224" x14ac:dyDescent="0.3">
      <c r="A1423" s="64">
        <v>42454</v>
      </c>
      <c r="B1423" s="40">
        <v>4620</v>
      </c>
      <c r="C1423" s="40">
        <f t="shared" si="134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35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G1423" s="12">
        <f t="shared" si="136"/>
        <v>4983.7700000000004</v>
      </c>
      <c r="HH1423" s="2">
        <f t="shared" si="132"/>
        <v>4162.3999999999996</v>
      </c>
      <c r="HI1423" s="3">
        <f t="shared" si="133"/>
        <v>3991.4000000000005</v>
      </c>
      <c r="HP1423" s="197"/>
    </row>
    <row r="1424" spans="1:224" x14ac:dyDescent="0.3">
      <c r="A1424" s="64">
        <v>42457</v>
      </c>
      <c r="B1424" s="40">
        <v>4620</v>
      </c>
      <c r="C1424" s="40">
        <f t="shared" si="134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35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G1424" s="12">
        <f t="shared" si="136"/>
        <v>4979.57</v>
      </c>
      <c r="HH1424" s="2">
        <f t="shared" si="132"/>
        <v>4162.3999999999996</v>
      </c>
      <c r="HI1424" s="3">
        <f t="shared" si="133"/>
        <v>3991.4000000000005</v>
      </c>
      <c r="HP1424" s="197"/>
    </row>
    <row r="1425" spans="1:224" x14ac:dyDescent="0.3">
      <c r="A1425" s="64">
        <v>42458</v>
      </c>
      <c r="B1425" s="40">
        <v>4625</v>
      </c>
      <c r="C1425" s="40">
        <f t="shared" si="134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2">
        <v>4089.75</v>
      </c>
      <c r="U1425" s="3">
        <v>2613.38</v>
      </c>
      <c r="AJ1425" s="2">
        <f t="shared" si="135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G1425" s="12">
        <f t="shared" si="136"/>
        <v>4920.72</v>
      </c>
      <c r="HH1425" s="2">
        <f t="shared" si="132"/>
        <v>4167.5</v>
      </c>
      <c r="HI1425" s="3">
        <f t="shared" si="133"/>
        <v>3996</v>
      </c>
      <c r="HP1425" s="197"/>
    </row>
    <row r="1426" spans="1:224" x14ac:dyDescent="0.3">
      <c r="A1426" s="64">
        <v>42459</v>
      </c>
      <c r="B1426" s="40">
        <v>4554</v>
      </c>
      <c r="C1426" s="40">
        <f t="shared" si="134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2">
        <v>4083.29</v>
      </c>
      <c r="U1426" s="3">
        <v>2610.85</v>
      </c>
      <c r="AJ1426" s="2">
        <f t="shared" si="135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G1426" s="12">
        <f t="shared" si="136"/>
        <v>4881.18</v>
      </c>
      <c r="HH1426" s="2">
        <f t="shared" si="132"/>
        <v>4095.08</v>
      </c>
      <c r="HI1426" s="3">
        <f t="shared" si="133"/>
        <v>3930.6800000000003</v>
      </c>
      <c r="HP1426" s="197"/>
    </row>
    <row r="1427" spans="1:224" x14ac:dyDescent="0.3">
      <c r="A1427" s="64">
        <v>42460</v>
      </c>
      <c r="B1427" s="40">
        <v>4463</v>
      </c>
      <c r="C1427" s="40">
        <f t="shared" si="134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2">
        <v>4052.98</v>
      </c>
      <c r="U1427" s="3">
        <v>2583.13</v>
      </c>
      <c r="AJ1427" s="2">
        <f t="shared" si="135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G1427" s="12">
        <f t="shared" si="136"/>
        <v>4864.41</v>
      </c>
      <c r="HH1427" s="2">
        <f t="shared" ref="HH1427:HH1490" si="137">B1427*1.02-550</f>
        <v>4002.26</v>
      </c>
      <c r="HI1427" s="3">
        <f t="shared" ref="HI1427:HI1490" si="138">B1427*0.92-259</f>
        <v>3846.96</v>
      </c>
      <c r="HP1427" s="197"/>
    </row>
    <row r="1428" spans="1:224" x14ac:dyDescent="0.3">
      <c r="A1428" s="64">
        <v>42461</v>
      </c>
      <c r="B1428" s="40">
        <v>4393</v>
      </c>
      <c r="C1428" s="40">
        <f t="shared" si="134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2">
        <v>4052.98</v>
      </c>
      <c r="U1428" s="3">
        <v>2583.13</v>
      </c>
      <c r="AJ1428" s="2">
        <f t="shared" si="135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G1428" s="12">
        <f t="shared" si="136"/>
        <v>4864.41</v>
      </c>
      <c r="HH1428" s="2">
        <f t="shared" si="137"/>
        <v>3930.8599999999997</v>
      </c>
      <c r="HI1428" s="3">
        <f t="shared" si="138"/>
        <v>3782.5600000000004</v>
      </c>
      <c r="HP1428" s="197"/>
    </row>
    <row r="1429" spans="1:224" x14ac:dyDescent="0.3">
      <c r="A1429" s="64">
        <v>42464</v>
      </c>
      <c r="B1429" s="40">
        <v>4420</v>
      </c>
      <c r="C1429" s="40">
        <f t="shared" si="134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35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G1429" s="12">
        <f t="shared" si="136"/>
        <v>4877.1400000000003</v>
      </c>
      <c r="HH1429" s="2">
        <f t="shared" si="137"/>
        <v>3958.3999999999996</v>
      </c>
      <c r="HI1429" s="3">
        <f t="shared" si="138"/>
        <v>3807.4</v>
      </c>
      <c r="HP1429" s="197"/>
    </row>
    <row r="1430" spans="1:224" x14ac:dyDescent="0.3">
      <c r="A1430" s="64">
        <v>42465</v>
      </c>
      <c r="B1430" s="40">
        <v>4488</v>
      </c>
      <c r="C1430" s="40">
        <f t="shared" si="134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35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G1430" s="12">
        <f t="shared" si="136"/>
        <v>4943.57</v>
      </c>
      <c r="HH1430" s="2">
        <f t="shared" si="137"/>
        <v>4027.76</v>
      </c>
      <c r="HI1430" s="3">
        <f t="shared" si="138"/>
        <v>3869.96</v>
      </c>
      <c r="HP1430" s="197"/>
    </row>
    <row r="1431" spans="1:224" x14ac:dyDescent="0.3">
      <c r="A1431" s="64">
        <v>42466</v>
      </c>
      <c r="B1431" s="40">
        <v>4540</v>
      </c>
      <c r="C1431" s="40">
        <f t="shared" si="134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35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G1431" s="12">
        <f t="shared" si="136"/>
        <v>5008.66</v>
      </c>
      <c r="HH1431" s="2">
        <f t="shared" si="137"/>
        <v>4080.8</v>
      </c>
      <c r="HI1431" s="3">
        <f t="shared" si="138"/>
        <v>3917.8</v>
      </c>
      <c r="HP1431" s="197"/>
    </row>
    <row r="1432" spans="1:224" x14ac:dyDescent="0.3">
      <c r="A1432" s="64">
        <v>42467</v>
      </c>
      <c r="B1432" s="40">
        <v>4552</v>
      </c>
      <c r="C1432" s="40">
        <f t="shared" si="134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2">
        <v>4140.99</v>
      </c>
      <c r="U1432" s="3">
        <v>2649.73</v>
      </c>
      <c r="AJ1432" s="2">
        <f t="shared" si="135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G1432" s="12">
        <f t="shared" si="136"/>
        <v>5032.6099999999997</v>
      </c>
      <c r="HH1432" s="2">
        <f t="shared" si="137"/>
        <v>4093.04</v>
      </c>
      <c r="HI1432" s="3">
        <f t="shared" si="138"/>
        <v>3928.84</v>
      </c>
      <c r="HP1432" s="197"/>
    </row>
    <row r="1433" spans="1:224" x14ac:dyDescent="0.3">
      <c r="A1433" s="64">
        <v>42468</v>
      </c>
      <c r="B1433" s="40">
        <v>4537</v>
      </c>
      <c r="C1433" s="40">
        <f t="shared" si="134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35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G1433" s="12">
        <f t="shared" si="136"/>
        <v>4984.6000000000004</v>
      </c>
      <c r="HH1433" s="2">
        <f t="shared" si="137"/>
        <v>4077.74</v>
      </c>
      <c r="HI1433" s="3">
        <f t="shared" si="138"/>
        <v>3915.04</v>
      </c>
      <c r="HP1433" s="197"/>
    </row>
    <row r="1434" spans="1:224" x14ac:dyDescent="0.3">
      <c r="A1434" s="64">
        <v>42471</v>
      </c>
      <c r="B1434" s="40">
        <v>4614</v>
      </c>
      <c r="C1434" s="40">
        <f t="shared" si="134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35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G1434" s="12">
        <f t="shared" si="136"/>
        <v>5268.95</v>
      </c>
      <c r="HH1434" s="2">
        <f t="shared" si="137"/>
        <v>4156.28</v>
      </c>
      <c r="HI1434" s="3">
        <f t="shared" si="138"/>
        <v>3985.88</v>
      </c>
      <c r="HP1434" s="197"/>
    </row>
    <row r="1435" spans="1:224" x14ac:dyDescent="0.3">
      <c r="A1435" s="64">
        <v>42472</v>
      </c>
      <c r="B1435" s="40">
        <v>4558</v>
      </c>
      <c r="C1435" s="40">
        <f t="shared" si="134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35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G1435" s="12">
        <f t="shared" si="136"/>
        <v>5257.99</v>
      </c>
      <c r="HH1435" s="2">
        <f t="shared" si="137"/>
        <v>4099.16</v>
      </c>
      <c r="HI1435" s="3">
        <f t="shared" si="138"/>
        <v>3934.3600000000006</v>
      </c>
      <c r="HP1435" s="197"/>
    </row>
    <row r="1436" spans="1:224" x14ac:dyDescent="0.3">
      <c r="A1436" s="64">
        <v>42473</v>
      </c>
      <c r="B1436" s="40">
        <v>4629</v>
      </c>
      <c r="C1436" s="40">
        <f t="shared" si="134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35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G1436" s="12">
        <f t="shared" si="136"/>
        <v>5247.02</v>
      </c>
      <c r="HH1436" s="2">
        <f t="shared" si="137"/>
        <v>4171.58</v>
      </c>
      <c r="HI1436" s="3">
        <f t="shared" si="138"/>
        <v>3999.6800000000003</v>
      </c>
      <c r="HP1436" s="197"/>
    </row>
    <row r="1437" spans="1:224" x14ac:dyDescent="0.3">
      <c r="A1437" s="64">
        <v>42474</v>
      </c>
      <c r="B1437" s="40">
        <v>4629</v>
      </c>
      <c r="C1437" s="40">
        <f t="shared" si="134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35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G1437" s="12">
        <f t="shared" si="136"/>
        <v>5217</v>
      </c>
      <c r="HH1437" s="2">
        <f t="shared" si="137"/>
        <v>4171.58</v>
      </c>
      <c r="HI1437" s="3">
        <f t="shared" si="138"/>
        <v>3999.6800000000003</v>
      </c>
      <c r="HP1437" s="197"/>
    </row>
    <row r="1438" spans="1:224" x14ac:dyDescent="0.3">
      <c r="A1438" s="64">
        <v>42475</v>
      </c>
      <c r="B1438" s="40">
        <v>4612</v>
      </c>
      <c r="C1438" s="40">
        <f t="shared" ref="C1438:C1501" si="139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2">
        <v>4295.33</v>
      </c>
      <c r="U1438" s="3">
        <v>2500.44</v>
      </c>
      <c r="AJ1438" s="2">
        <f t="shared" si="135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G1438" s="12">
        <f t="shared" si="136"/>
        <v>5268.46</v>
      </c>
      <c r="HH1438" s="2">
        <f t="shared" si="137"/>
        <v>4154.24</v>
      </c>
      <c r="HI1438" s="3">
        <f t="shared" si="138"/>
        <v>3984.04</v>
      </c>
      <c r="HP1438" s="197"/>
    </row>
    <row r="1439" spans="1:224" x14ac:dyDescent="0.3">
      <c r="A1439" s="64">
        <v>42478</v>
      </c>
      <c r="B1439" s="40">
        <v>4623</v>
      </c>
      <c r="C1439" s="40">
        <f t="shared" si="139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35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G1439" s="12">
        <f t="shared" si="136"/>
        <v>5224.41</v>
      </c>
      <c r="HH1439" s="2">
        <f t="shared" si="137"/>
        <v>4165.46</v>
      </c>
      <c r="HI1439" s="3">
        <f t="shared" si="138"/>
        <v>3994.16</v>
      </c>
      <c r="HP1439" s="197"/>
    </row>
    <row r="1440" spans="1:224" x14ac:dyDescent="0.3">
      <c r="A1440" s="64">
        <v>42479</v>
      </c>
      <c r="B1440" s="40">
        <v>4565</v>
      </c>
      <c r="C1440" s="40">
        <f t="shared" si="139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2">
        <v>4233.62</v>
      </c>
      <c r="U1440" s="3">
        <v>2444.33</v>
      </c>
      <c r="AJ1440" s="2">
        <f t="shared" si="135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G1440" s="12">
        <f t="shared" si="136"/>
        <v>5200.18</v>
      </c>
      <c r="HH1440" s="2">
        <f t="shared" si="137"/>
        <v>4106.3</v>
      </c>
      <c r="HI1440" s="3">
        <f t="shared" si="138"/>
        <v>3940.8</v>
      </c>
      <c r="HP1440" s="197"/>
    </row>
    <row r="1441" spans="1:224" x14ac:dyDescent="0.3">
      <c r="A1441" s="64">
        <v>42480</v>
      </c>
      <c r="B1441" s="40">
        <v>4580</v>
      </c>
      <c r="C1441" s="40">
        <f t="shared" si="139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35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G1441" s="12">
        <f t="shared" si="136"/>
        <v>5173.75</v>
      </c>
      <c r="HH1441" s="2">
        <f t="shared" si="137"/>
        <v>4121.6000000000004</v>
      </c>
      <c r="HI1441" s="3">
        <f t="shared" si="138"/>
        <v>3954.6000000000004</v>
      </c>
      <c r="HP1441" s="197"/>
    </row>
    <row r="1442" spans="1:224" x14ac:dyDescent="0.3">
      <c r="A1442" s="64">
        <v>42481</v>
      </c>
      <c r="B1442" s="40">
        <v>4620</v>
      </c>
      <c r="C1442" s="40">
        <f t="shared" si="139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35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G1442" s="12">
        <f t="shared" si="136"/>
        <v>5220.21</v>
      </c>
      <c r="HH1442" s="2">
        <f t="shared" si="137"/>
        <v>4162.3999999999996</v>
      </c>
      <c r="HI1442" s="3">
        <f t="shared" si="138"/>
        <v>3991.4000000000005</v>
      </c>
      <c r="HP1442" s="197"/>
    </row>
    <row r="1443" spans="1:224" x14ac:dyDescent="0.3">
      <c r="A1443" s="64">
        <v>42482</v>
      </c>
      <c r="B1443" s="40">
        <v>4599</v>
      </c>
      <c r="C1443" s="40">
        <f t="shared" si="139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35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G1443" s="12">
        <f t="shared" si="136"/>
        <v>5251.33</v>
      </c>
      <c r="HH1443" s="2">
        <f t="shared" si="137"/>
        <v>4140.9800000000005</v>
      </c>
      <c r="HI1443" s="3">
        <f t="shared" si="138"/>
        <v>3972.08</v>
      </c>
      <c r="HP1443" s="197"/>
    </row>
    <row r="1444" spans="1:224" x14ac:dyDescent="0.3">
      <c r="A1444" s="64">
        <v>42485</v>
      </c>
      <c r="B1444" s="40">
        <v>4620</v>
      </c>
      <c r="C1444" s="40">
        <f t="shared" si="139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35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G1444" s="12">
        <f t="shared" si="136"/>
        <v>5253.55</v>
      </c>
      <c r="HH1444" s="2">
        <f t="shared" si="137"/>
        <v>4162.3999999999996</v>
      </c>
      <c r="HI1444" s="3">
        <f t="shared" si="138"/>
        <v>3991.4000000000005</v>
      </c>
      <c r="HP1444" s="197"/>
    </row>
    <row r="1445" spans="1:224" x14ac:dyDescent="0.3">
      <c r="A1445" s="64">
        <v>42486</v>
      </c>
      <c r="B1445" s="40">
        <v>4630</v>
      </c>
      <c r="C1445" s="40">
        <f t="shared" si="139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2">
        <v>4305.68</v>
      </c>
      <c r="U1445" s="3">
        <v>2457</v>
      </c>
      <c r="AJ1445" s="2">
        <f t="shared" si="135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G1445" s="12">
        <f t="shared" si="136"/>
        <v>5244.66</v>
      </c>
      <c r="HH1445" s="2">
        <f t="shared" si="137"/>
        <v>4172.6000000000004</v>
      </c>
      <c r="HI1445" s="3">
        <f t="shared" si="138"/>
        <v>4000.6000000000004</v>
      </c>
      <c r="HP1445" s="197"/>
    </row>
    <row r="1446" spans="1:224" x14ac:dyDescent="0.3">
      <c r="A1446" s="64">
        <v>42487</v>
      </c>
      <c r="B1446" s="40">
        <v>4630</v>
      </c>
      <c r="C1446" s="40">
        <f t="shared" si="139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35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G1446" s="12">
        <f t="shared" si="136"/>
        <v>5255.77</v>
      </c>
      <c r="HH1446" s="2">
        <f t="shared" si="137"/>
        <v>4172.6000000000004</v>
      </c>
      <c r="HI1446" s="3">
        <f t="shared" si="138"/>
        <v>4000.6000000000004</v>
      </c>
      <c r="HP1446" s="197"/>
    </row>
    <row r="1447" spans="1:224" x14ac:dyDescent="0.3">
      <c r="A1447" s="64">
        <v>42488</v>
      </c>
      <c r="B1447" s="40">
        <v>4647</v>
      </c>
      <c r="C1447" s="40">
        <f t="shared" si="139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35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G1447" s="12">
        <f t="shared" si="136"/>
        <v>5209.09</v>
      </c>
      <c r="HH1447" s="2">
        <f t="shared" si="137"/>
        <v>4189.9400000000005</v>
      </c>
      <c r="HI1447" s="3">
        <f t="shared" si="138"/>
        <v>4016.24</v>
      </c>
      <c r="HP1447" s="197"/>
    </row>
    <row r="1448" spans="1:224" x14ac:dyDescent="0.3">
      <c r="A1448" s="64">
        <v>42489</v>
      </c>
      <c r="B1448" s="40">
        <v>4615</v>
      </c>
      <c r="C1448" s="40">
        <f t="shared" si="139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35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G1448" s="12">
        <f t="shared" si="136"/>
        <v>5195.76</v>
      </c>
      <c r="HH1448" s="2">
        <f t="shared" si="137"/>
        <v>4157.3</v>
      </c>
      <c r="HI1448" s="3">
        <f t="shared" si="138"/>
        <v>3986.8</v>
      </c>
      <c r="HP1448" s="197"/>
    </row>
    <row r="1449" spans="1:224" x14ac:dyDescent="0.3">
      <c r="A1449" s="64" t="s">
        <v>47</v>
      </c>
      <c r="B1449" s="40">
        <v>4615</v>
      </c>
      <c r="C1449" s="40">
        <f t="shared" si="139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2">
        <v>4343.21</v>
      </c>
      <c r="U1449" s="3">
        <v>2481.86</v>
      </c>
      <c r="AJ1449" s="2">
        <f t="shared" si="135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G1449" s="12">
        <f t="shared" si="136"/>
        <v>5222.43</v>
      </c>
      <c r="HH1449" s="2">
        <f t="shared" si="137"/>
        <v>4157.3</v>
      </c>
      <c r="HI1449" s="3">
        <f t="shared" si="138"/>
        <v>3986.8</v>
      </c>
      <c r="HP1449" s="197"/>
    </row>
    <row r="1450" spans="1:224" x14ac:dyDescent="0.3">
      <c r="A1450" s="64" t="s">
        <v>48</v>
      </c>
      <c r="B1450" s="40">
        <v>4660</v>
      </c>
      <c r="C1450" s="40">
        <f t="shared" si="139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2">
        <v>4491.95</v>
      </c>
      <c r="U1450" s="3">
        <v>2621.5</v>
      </c>
      <c r="AJ1450" s="2">
        <f t="shared" si="135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G1450" s="12">
        <f t="shared" si="136"/>
        <v>5302.45</v>
      </c>
      <c r="HH1450" s="2">
        <f t="shared" si="137"/>
        <v>4203.2</v>
      </c>
      <c r="HI1450" s="3">
        <f t="shared" si="138"/>
        <v>4028.2</v>
      </c>
      <c r="HP1450" s="197"/>
    </row>
    <row r="1451" spans="1:224" x14ac:dyDescent="0.3">
      <c r="A1451" s="64" t="s">
        <v>49</v>
      </c>
      <c r="B1451" s="40">
        <v>4724</v>
      </c>
      <c r="C1451" s="40">
        <f t="shared" si="139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35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G1451" s="12">
        <f t="shared" si="136"/>
        <v>5346.9</v>
      </c>
      <c r="HH1451" s="2">
        <f t="shared" si="137"/>
        <v>4268.4800000000005</v>
      </c>
      <c r="HI1451" s="3">
        <f t="shared" si="138"/>
        <v>4087.08</v>
      </c>
      <c r="HP1451" s="197"/>
    </row>
    <row r="1452" spans="1:224" x14ac:dyDescent="0.3">
      <c r="A1452" s="64" t="s">
        <v>50</v>
      </c>
      <c r="B1452" s="40">
        <v>4800</v>
      </c>
      <c r="C1452" s="40">
        <f t="shared" si="139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35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G1452" s="12">
        <f t="shared" si="136"/>
        <v>5375.8</v>
      </c>
      <c r="HH1452" s="2">
        <f t="shared" si="137"/>
        <v>4346</v>
      </c>
      <c r="HI1452" s="3">
        <f t="shared" si="138"/>
        <v>4157</v>
      </c>
      <c r="HP1452" s="197"/>
    </row>
    <row r="1453" spans="1:224" x14ac:dyDescent="0.3">
      <c r="A1453" s="64" t="s">
        <v>51</v>
      </c>
      <c r="B1453" s="40">
        <v>4827</v>
      </c>
      <c r="C1453" s="40">
        <f t="shared" si="139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35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G1453" s="12">
        <f t="shared" si="136"/>
        <v>5340.24</v>
      </c>
      <c r="HH1453" s="2">
        <f t="shared" si="137"/>
        <v>4373.54</v>
      </c>
      <c r="HI1453" s="3">
        <f t="shared" si="138"/>
        <v>4181.84</v>
      </c>
      <c r="HP1453" s="197"/>
    </row>
    <row r="1454" spans="1:224" x14ac:dyDescent="0.3">
      <c r="A1454" s="64" t="s">
        <v>52</v>
      </c>
      <c r="B1454" s="40">
        <v>4820</v>
      </c>
      <c r="C1454" s="40">
        <f t="shared" si="139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2">
        <v>4574.25</v>
      </c>
      <c r="U1454" s="3">
        <v>2693.3</v>
      </c>
      <c r="AJ1454" s="2">
        <f t="shared" si="135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G1454" s="12">
        <f t="shared" si="136"/>
        <v>5404.7</v>
      </c>
      <c r="HH1454" s="2">
        <f t="shared" si="137"/>
        <v>4366.3999999999996</v>
      </c>
      <c r="HI1454" s="3">
        <f t="shared" si="138"/>
        <v>4175.4000000000005</v>
      </c>
      <c r="HP1454" s="197"/>
    </row>
    <row r="1455" spans="1:224" x14ac:dyDescent="0.3">
      <c r="A1455" s="64" t="s">
        <v>53</v>
      </c>
      <c r="B1455" s="40">
        <v>4930</v>
      </c>
      <c r="C1455" s="40">
        <f t="shared" si="139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35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G1455" s="12">
        <f t="shared" si="136"/>
        <v>5409.14</v>
      </c>
      <c r="HH1455" s="2">
        <f t="shared" si="137"/>
        <v>4478.6000000000004</v>
      </c>
      <c r="HI1455" s="3">
        <f t="shared" si="138"/>
        <v>4276.6000000000004</v>
      </c>
      <c r="HP1455" s="197"/>
    </row>
    <row r="1456" spans="1:224" x14ac:dyDescent="0.3">
      <c r="A1456" s="64" t="s">
        <v>54</v>
      </c>
      <c r="B1456" s="40">
        <v>4960</v>
      </c>
      <c r="C1456" s="40">
        <f t="shared" si="139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2">
        <v>4546.09</v>
      </c>
      <c r="U1456" s="3">
        <v>2666.45</v>
      </c>
      <c r="AJ1456" s="2">
        <f t="shared" si="135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G1456" s="12">
        <f t="shared" si="136"/>
        <v>5391.17</v>
      </c>
      <c r="HH1456" s="2">
        <f t="shared" si="137"/>
        <v>4509.2</v>
      </c>
      <c r="HI1456" s="3">
        <f t="shared" si="138"/>
        <v>4304.2</v>
      </c>
      <c r="HP1456" s="197"/>
    </row>
    <row r="1457" spans="1:224" x14ac:dyDescent="0.3">
      <c r="A1457" s="64" t="s">
        <v>55</v>
      </c>
      <c r="B1457" s="40">
        <v>4940</v>
      </c>
      <c r="C1457" s="40">
        <f t="shared" si="139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2">
        <v>4533.07</v>
      </c>
      <c r="U1457" s="3">
        <v>2698.48</v>
      </c>
      <c r="AJ1457" s="2">
        <f t="shared" si="135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G1457" s="12">
        <f t="shared" si="136"/>
        <v>5347.77</v>
      </c>
      <c r="HH1457" s="2">
        <f t="shared" si="137"/>
        <v>4488.8</v>
      </c>
      <c r="HI1457" s="3">
        <f t="shared" si="138"/>
        <v>4285.8</v>
      </c>
      <c r="HP1457" s="197"/>
    </row>
    <row r="1458" spans="1:224" x14ac:dyDescent="0.3">
      <c r="A1458" s="64" t="s">
        <v>56</v>
      </c>
      <c r="B1458" s="40">
        <v>4951</v>
      </c>
      <c r="C1458" s="40">
        <f t="shared" si="139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35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G1458" s="12">
        <f t="shared" si="136"/>
        <v>5418</v>
      </c>
      <c r="HH1458" s="2">
        <f t="shared" si="137"/>
        <v>4500.0200000000004</v>
      </c>
      <c r="HI1458" s="3">
        <f t="shared" si="138"/>
        <v>4295.92</v>
      </c>
      <c r="HP1458" s="197"/>
    </row>
    <row r="1459" spans="1:224" x14ac:dyDescent="0.3">
      <c r="A1459" s="64" t="s">
        <v>57</v>
      </c>
      <c r="B1459" s="40">
        <v>4993</v>
      </c>
      <c r="C1459" s="40">
        <f t="shared" si="139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2">
        <v>4637.75</v>
      </c>
      <c r="U1459" s="3">
        <v>2792.98</v>
      </c>
      <c r="AJ1459" s="2">
        <f t="shared" si="135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G1459" s="12">
        <f t="shared" si="136"/>
        <v>5504.79</v>
      </c>
      <c r="HH1459" s="2">
        <f t="shared" si="137"/>
        <v>4542.8599999999997</v>
      </c>
      <c r="HI1459" s="3">
        <f t="shared" si="138"/>
        <v>4334.5600000000004</v>
      </c>
      <c r="HP1459" s="197"/>
    </row>
    <row r="1460" spans="1:224" x14ac:dyDescent="0.3">
      <c r="A1460" s="64" t="s">
        <v>58</v>
      </c>
      <c r="B1460" s="40">
        <v>5066</v>
      </c>
      <c r="C1460" s="40">
        <f t="shared" si="139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35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G1460" s="12">
        <f t="shared" si="136"/>
        <v>5527.04</v>
      </c>
      <c r="HH1460" s="2">
        <f t="shared" si="137"/>
        <v>4617.32</v>
      </c>
      <c r="HI1460" s="3">
        <f t="shared" si="138"/>
        <v>4401.72</v>
      </c>
      <c r="HP1460" s="197"/>
    </row>
    <row r="1461" spans="1:224" x14ac:dyDescent="0.3">
      <c r="A1461" s="64" t="s">
        <v>59</v>
      </c>
      <c r="B1461" s="40">
        <v>5097</v>
      </c>
      <c r="C1461" s="40">
        <f t="shared" si="139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35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G1461" s="12">
        <f t="shared" si="136"/>
        <v>5578.22</v>
      </c>
      <c r="HH1461" s="2">
        <f t="shared" si="137"/>
        <v>4648.9400000000005</v>
      </c>
      <c r="HI1461" s="3">
        <f t="shared" si="138"/>
        <v>4430.24</v>
      </c>
      <c r="HP1461" s="197"/>
    </row>
    <row r="1462" spans="1:224" x14ac:dyDescent="0.3">
      <c r="A1462" s="64" t="s">
        <v>60</v>
      </c>
      <c r="B1462" s="40">
        <v>5090</v>
      </c>
      <c r="C1462" s="40">
        <f t="shared" si="139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2">
        <v>4651.84</v>
      </c>
      <c r="U1462" s="3">
        <v>2802.96</v>
      </c>
      <c r="AJ1462" s="2">
        <f t="shared" si="135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G1462" s="12">
        <f t="shared" si="136"/>
        <v>5553.74</v>
      </c>
      <c r="HH1462" s="2">
        <f t="shared" si="137"/>
        <v>4641.8</v>
      </c>
      <c r="HI1462" s="3">
        <f t="shared" si="138"/>
        <v>4423.8</v>
      </c>
      <c r="HP1462" s="197"/>
    </row>
    <row r="1463" spans="1:224" x14ac:dyDescent="0.3">
      <c r="A1463" s="64" t="s">
        <v>61</v>
      </c>
      <c r="B1463" s="40">
        <v>5073</v>
      </c>
      <c r="C1463" s="40">
        <f t="shared" si="139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35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G1463" s="12">
        <f t="shared" si="136"/>
        <v>5515.92</v>
      </c>
      <c r="HH1463" s="2">
        <f t="shared" si="137"/>
        <v>4624.46</v>
      </c>
      <c r="HI1463" s="3">
        <f t="shared" si="138"/>
        <v>4408.16</v>
      </c>
      <c r="HP1463" s="197"/>
    </row>
    <row r="1464" spans="1:224" x14ac:dyDescent="0.3">
      <c r="A1464" s="64" t="s">
        <v>62</v>
      </c>
      <c r="B1464" s="40">
        <v>5055</v>
      </c>
      <c r="C1464" s="40">
        <f t="shared" si="139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2">
        <v>4623.4799999999996</v>
      </c>
      <c r="U1464" s="3">
        <v>2776</v>
      </c>
      <c r="AJ1464" s="2">
        <f t="shared" si="135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G1464" s="12">
        <f t="shared" si="136"/>
        <v>5540.39</v>
      </c>
      <c r="HH1464" s="2">
        <f t="shared" si="137"/>
        <v>4606.1000000000004</v>
      </c>
      <c r="HI1464" s="3">
        <f t="shared" si="138"/>
        <v>4391.6000000000004</v>
      </c>
      <c r="HP1464" s="197"/>
    </row>
    <row r="1465" spans="1:224" x14ac:dyDescent="0.3">
      <c r="A1465" s="64" t="s">
        <v>63</v>
      </c>
      <c r="B1465" s="40">
        <v>5055</v>
      </c>
      <c r="C1465" s="40">
        <f t="shared" si="139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2">
        <v>4569.16</v>
      </c>
      <c r="U1465" s="3">
        <v>2724.28</v>
      </c>
      <c r="AJ1465" s="2">
        <f t="shared" si="135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G1465" s="12">
        <f t="shared" si="136"/>
        <v>5515.92</v>
      </c>
      <c r="HH1465" s="2">
        <f t="shared" si="137"/>
        <v>4606.1000000000004</v>
      </c>
      <c r="HI1465" s="3">
        <f t="shared" si="138"/>
        <v>4391.6000000000004</v>
      </c>
      <c r="HP1465" s="197"/>
    </row>
    <row r="1466" spans="1:224" x14ac:dyDescent="0.3">
      <c r="A1466" s="64" t="s">
        <v>64</v>
      </c>
      <c r="B1466" s="40">
        <v>5087</v>
      </c>
      <c r="C1466" s="40">
        <f t="shared" si="139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35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G1466" s="12">
        <f t="shared" si="136"/>
        <v>5500.1</v>
      </c>
      <c r="HH1466" s="2">
        <f t="shared" si="137"/>
        <v>4638.74</v>
      </c>
      <c r="HI1466" s="3">
        <f t="shared" si="138"/>
        <v>4421.04</v>
      </c>
      <c r="HP1466" s="197"/>
    </row>
    <row r="1467" spans="1:224" x14ac:dyDescent="0.3">
      <c r="A1467" s="64" t="s">
        <v>65</v>
      </c>
      <c r="B1467" s="40">
        <v>5100</v>
      </c>
      <c r="C1467" s="40">
        <f t="shared" si="139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35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G1467" s="12">
        <f t="shared" si="136"/>
        <v>5484.6</v>
      </c>
      <c r="HH1467" s="2">
        <f t="shared" si="137"/>
        <v>4652</v>
      </c>
      <c r="HI1467" s="3">
        <f t="shared" si="138"/>
        <v>4433</v>
      </c>
      <c r="HP1467" s="197"/>
    </row>
    <row r="1468" spans="1:224" x14ac:dyDescent="0.3">
      <c r="A1468" s="64" t="s">
        <v>66</v>
      </c>
      <c r="B1468" s="40">
        <v>5140</v>
      </c>
      <c r="C1468" s="40">
        <f t="shared" si="139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2">
        <v>4665.74</v>
      </c>
      <c r="U1468" s="3">
        <v>2816.88</v>
      </c>
      <c r="AJ1468" s="2">
        <f t="shared" si="135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G1468" s="12">
        <f t="shared" si="136"/>
        <v>5535.54</v>
      </c>
      <c r="HH1468" s="2">
        <f t="shared" si="137"/>
        <v>4692.8</v>
      </c>
      <c r="HI1468" s="3">
        <f t="shared" si="138"/>
        <v>4469.8</v>
      </c>
      <c r="HP1468" s="197"/>
    </row>
    <row r="1469" spans="1:224" x14ac:dyDescent="0.3">
      <c r="A1469" s="64">
        <v>42520</v>
      </c>
      <c r="B1469" s="40">
        <v>5171</v>
      </c>
      <c r="C1469" s="40">
        <f t="shared" si="139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2">
        <v>4655.33</v>
      </c>
      <c r="U1469" s="3">
        <v>2807.48</v>
      </c>
      <c r="AJ1469" s="2">
        <f t="shared" si="135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40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G1469" s="12">
        <f t="shared" si="136"/>
        <v>5524.47</v>
      </c>
      <c r="HH1469" s="2">
        <f t="shared" si="137"/>
        <v>4724.42</v>
      </c>
      <c r="HI1469" s="3">
        <f t="shared" si="138"/>
        <v>4498.3200000000006</v>
      </c>
      <c r="HP1469" s="197"/>
    </row>
    <row r="1470" spans="1:224" x14ac:dyDescent="0.3">
      <c r="A1470" s="64" t="s">
        <v>67</v>
      </c>
      <c r="B1470" s="40">
        <v>5116</v>
      </c>
      <c r="C1470" s="40">
        <f t="shared" si="139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35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40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G1470" s="12">
        <f t="shared" si="136"/>
        <v>5515.61</v>
      </c>
      <c r="HH1470" s="2">
        <f t="shared" si="137"/>
        <v>4668.32</v>
      </c>
      <c r="HI1470" s="3">
        <f t="shared" si="138"/>
        <v>4447.72</v>
      </c>
      <c r="HP1470" s="197"/>
    </row>
    <row r="1471" spans="1:224" x14ac:dyDescent="0.3">
      <c r="A1471" s="64">
        <v>42522</v>
      </c>
      <c r="B1471" s="40">
        <v>5087</v>
      </c>
      <c r="C1471" s="40">
        <f t="shared" si="139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35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40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G1471" s="12">
        <f t="shared" si="136"/>
        <v>5545.3</v>
      </c>
      <c r="HH1471" s="2">
        <f t="shared" si="137"/>
        <v>4638.74</v>
      </c>
      <c r="HI1471" s="3">
        <f t="shared" si="138"/>
        <v>4421.04</v>
      </c>
      <c r="HP1471" s="197"/>
    </row>
    <row r="1472" spans="1:224" x14ac:dyDescent="0.3">
      <c r="A1472" s="64">
        <v>42523</v>
      </c>
      <c r="B1472" s="40">
        <v>5067</v>
      </c>
      <c r="C1472" s="40">
        <f t="shared" si="139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2">
        <v>4621.99</v>
      </c>
      <c r="U1472" s="3">
        <v>2777.4</v>
      </c>
      <c r="AJ1472" s="2">
        <f t="shared" si="135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40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G1472" s="12">
        <f t="shared" si="136"/>
        <v>5615.12</v>
      </c>
      <c r="HH1472" s="2">
        <f t="shared" si="137"/>
        <v>4618.34</v>
      </c>
      <c r="HI1472" s="3">
        <f t="shared" si="138"/>
        <v>4402.6400000000003</v>
      </c>
      <c r="HP1472" s="197"/>
    </row>
    <row r="1473" spans="1:224" x14ac:dyDescent="0.3">
      <c r="A1473" s="64">
        <v>42524</v>
      </c>
      <c r="B1473" s="40">
        <v>5056</v>
      </c>
      <c r="C1473" s="40">
        <f t="shared" si="139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2">
        <v>4515</v>
      </c>
      <c r="U1473" s="3">
        <v>2679.54</v>
      </c>
      <c r="AJ1473" s="2">
        <f t="shared" si="135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40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G1473" s="12">
        <f t="shared" si="136"/>
        <v>5514.1</v>
      </c>
      <c r="HH1473" s="2">
        <f t="shared" si="137"/>
        <v>4607.12</v>
      </c>
      <c r="HI1473" s="3">
        <f t="shared" si="138"/>
        <v>4392.5200000000004</v>
      </c>
      <c r="HP1473" s="197"/>
    </row>
    <row r="1474" spans="1:224" x14ac:dyDescent="0.3">
      <c r="A1474" s="64">
        <v>42527</v>
      </c>
      <c r="B1474" s="40">
        <v>4940</v>
      </c>
      <c r="C1474" s="40">
        <f t="shared" si="139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35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40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G1474" s="12">
        <f t="shared" si="136"/>
        <v>5461.29</v>
      </c>
      <c r="HH1474" s="2">
        <f t="shared" si="137"/>
        <v>4488.8</v>
      </c>
      <c r="HI1474" s="3">
        <f t="shared" si="138"/>
        <v>4285.8</v>
      </c>
      <c r="HP1474" s="197"/>
    </row>
    <row r="1475" spans="1:224" x14ac:dyDescent="0.3">
      <c r="A1475" s="64">
        <v>42528</v>
      </c>
      <c r="B1475" s="40">
        <v>4855</v>
      </c>
      <c r="C1475" s="40">
        <f t="shared" si="139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2">
        <v>4559.95</v>
      </c>
      <c r="U1475" s="3">
        <v>2727.92</v>
      </c>
      <c r="AJ1475" s="2">
        <f t="shared" si="135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40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G1475" s="12">
        <f t="shared" si="136"/>
        <v>5463.59</v>
      </c>
      <c r="HH1475" s="2">
        <f t="shared" si="137"/>
        <v>4402.1000000000004</v>
      </c>
      <c r="HI1475" s="3">
        <f t="shared" si="138"/>
        <v>4207.6000000000004</v>
      </c>
      <c r="HP1475" s="197"/>
    </row>
    <row r="1476" spans="1:224" x14ac:dyDescent="0.3">
      <c r="A1476" s="64">
        <v>42529</v>
      </c>
      <c r="B1476" s="40">
        <v>4828</v>
      </c>
      <c r="C1476" s="40">
        <f t="shared" si="139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35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40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G1476" s="12">
        <f t="shared" si="136"/>
        <v>5429.15</v>
      </c>
      <c r="HH1476" s="2">
        <f t="shared" si="137"/>
        <v>4374.5600000000004</v>
      </c>
      <c r="HI1476" s="3">
        <f t="shared" si="138"/>
        <v>4182.76</v>
      </c>
      <c r="HP1476" s="197"/>
    </row>
    <row r="1477" spans="1:224" x14ac:dyDescent="0.3">
      <c r="A1477" s="64">
        <v>42530</v>
      </c>
      <c r="B1477" s="40">
        <v>4796</v>
      </c>
      <c r="C1477" s="40">
        <f t="shared" si="139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35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40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G1477" s="12">
        <f t="shared" si="136"/>
        <v>5449.81</v>
      </c>
      <c r="HH1477" s="2">
        <f t="shared" si="137"/>
        <v>4341.92</v>
      </c>
      <c r="HI1477" s="3">
        <f t="shared" si="138"/>
        <v>4153.3200000000006</v>
      </c>
      <c r="HP1477" s="197"/>
    </row>
    <row r="1478" spans="1:224" x14ac:dyDescent="0.3">
      <c r="A1478" s="64">
        <v>42531</v>
      </c>
      <c r="B1478" s="40">
        <v>4748</v>
      </c>
      <c r="C1478" s="40">
        <f t="shared" si="139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35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40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G1478" s="12">
        <f t="shared" si="136"/>
        <v>5534.76</v>
      </c>
      <c r="HH1478" s="2">
        <f t="shared" si="137"/>
        <v>4292.96</v>
      </c>
      <c r="HI1478" s="3">
        <f t="shared" si="138"/>
        <v>4109.16</v>
      </c>
      <c r="HP1478" s="197"/>
    </row>
    <row r="1479" spans="1:224" x14ac:dyDescent="0.3">
      <c r="A1479" s="64">
        <v>42534</v>
      </c>
      <c r="B1479" s="40">
        <v>4754</v>
      </c>
      <c r="C1479" s="40">
        <f t="shared" si="139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35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40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G1479" s="12">
        <f t="shared" si="136"/>
        <v>5523.28</v>
      </c>
      <c r="HH1479" s="2">
        <f t="shared" si="137"/>
        <v>4299.08</v>
      </c>
      <c r="HI1479" s="3">
        <f t="shared" si="138"/>
        <v>4114.68</v>
      </c>
      <c r="HP1479" s="197"/>
    </row>
    <row r="1480" spans="1:224" x14ac:dyDescent="0.3">
      <c r="A1480" s="64">
        <v>42535</v>
      </c>
      <c r="B1480" s="40">
        <v>4787</v>
      </c>
      <c r="C1480" s="40">
        <f t="shared" si="139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41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40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G1480" s="12">
        <f t="shared" si="136"/>
        <v>5548.54</v>
      </c>
      <c r="HH1480" s="2">
        <f t="shared" si="137"/>
        <v>4332.74</v>
      </c>
      <c r="HI1480" s="3">
        <f t="shared" si="138"/>
        <v>4145.04</v>
      </c>
      <c r="HP1480" s="197"/>
    </row>
    <row r="1481" spans="1:224" x14ac:dyDescent="0.3">
      <c r="A1481" s="64">
        <v>42536</v>
      </c>
      <c r="B1481" s="40">
        <v>4816</v>
      </c>
      <c r="C1481" s="40">
        <f t="shared" si="139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2">
        <v>4531.59</v>
      </c>
      <c r="U1481" s="3">
        <v>2694.5</v>
      </c>
      <c r="AJ1481" s="2">
        <f t="shared" si="141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40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G1481" s="12">
        <f t="shared" si="136"/>
        <v>5532.47</v>
      </c>
      <c r="HH1481" s="2">
        <f t="shared" si="137"/>
        <v>4362.32</v>
      </c>
      <c r="HI1481" s="3">
        <f t="shared" si="138"/>
        <v>4171.72</v>
      </c>
      <c r="HP1481" s="197"/>
    </row>
    <row r="1482" spans="1:224" x14ac:dyDescent="0.3">
      <c r="A1482" s="64">
        <v>42537</v>
      </c>
      <c r="B1482" s="40">
        <v>4816</v>
      </c>
      <c r="C1482" s="40">
        <f t="shared" si="139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41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40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G1482" s="12">
        <f t="shared" si="136"/>
        <v>5557.72</v>
      </c>
      <c r="HH1482" s="2">
        <f t="shared" si="137"/>
        <v>4362.32</v>
      </c>
      <c r="HI1482" s="3">
        <f t="shared" si="138"/>
        <v>4171.72</v>
      </c>
      <c r="HP1482" s="197"/>
    </row>
    <row r="1483" spans="1:224" x14ac:dyDescent="0.3">
      <c r="A1483" s="64">
        <v>42538</v>
      </c>
      <c r="B1483" s="40">
        <v>4811</v>
      </c>
      <c r="C1483" s="40">
        <f t="shared" si="139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41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40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G1483" s="12">
        <f t="shared" si="136"/>
        <v>5484.25</v>
      </c>
      <c r="HH1483" s="2">
        <f t="shared" si="137"/>
        <v>4357.22</v>
      </c>
      <c r="HI1483" s="3">
        <f t="shared" si="138"/>
        <v>4167.12</v>
      </c>
      <c r="HP1483" s="197"/>
    </row>
    <row r="1484" spans="1:224" x14ac:dyDescent="0.3">
      <c r="A1484" s="64">
        <v>42541</v>
      </c>
      <c r="B1484" s="40">
        <v>4750</v>
      </c>
      <c r="C1484" s="40">
        <f t="shared" si="139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2">
        <v>4446.58</v>
      </c>
      <c r="U1484" s="3">
        <v>2617.83</v>
      </c>
      <c r="AJ1484" s="2">
        <f t="shared" si="141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40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G1484" s="12">
        <f t="shared" si="136"/>
        <v>5438.33</v>
      </c>
      <c r="HH1484" s="2">
        <f t="shared" si="137"/>
        <v>4295</v>
      </c>
      <c r="HI1484" s="3">
        <f t="shared" si="138"/>
        <v>4111</v>
      </c>
      <c r="HP1484" s="197"/>
    </row>
    <row r="1485" spans="1:224" x14ac:dyDescent="0.3">
      <c r="A1485" s="64">
        <v>42542</v>
      </c>
      <c r="B1485" s="40">
        <v>4667</v>
      </c>
      <c r="C1485" s="40">
        <f t="shared" si="139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41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40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G1485" s="12">
        <f t="shared" ref="HG1485:HG1548" si="142">J1485+230</f>
        <v>5424.56</v>
      </c>
      <c r="HH1485" s="2">
        <f t="shared" si="137"/>
        <v>4210.34</v>
      </c>
      <c r="HI1485" s="3">
        <f t="shared" si="138"/>
        <v>4034.6400000000003</v>
      </c>
      <c r="HP1485" s="197"/>
    </row>
    <row r="1486" spans="1:224" x14ac:dyDescent="0.3">
      <c r="A1486" s="64">
        <v>42543</v>
      </c>
      <c r="B1486" s="40">
        <v>4724</v>
      </c>
      <c r="C1486" s="40">
        <f t="shared" si="139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41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40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G1486" s="12">
        <f t="shared" si="142"/>
        <v>5385.53</v>
      </c>
      <c r="HH1486" s="2">
        <f t="shared" si="137"/>
        <v>4268.4800000000005</v>
      </c>
      <c r="HI1486" s="3">
        <f t="shared" si="138"/>
        <v>4087.08</v>
      </c>
      <c r="HP1486" s="197"/>
    </row>
    <row r="1487" spans="1:224" x14ac:dyDescent="0.3">
      <c r="A1487" s="64">
        <v>42544</v>
      </c>
      <c r="B1487" s="40">
        <v>4727</v>
      </c>
      <c r="C1487" s="40">
        <f t="shared" si="139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2">
        <v>4536.87</v>
      </c>
      <c r="U1487" s="3">
        <v>2713.2</v>
      </c>
      <c r="AJ1487" s="2">
        <f t="shared" si="141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40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G1487" s="12">
        <f t="shared" si="142"/>
        <v>5555.43</v>
      </c>
      <c r="HH1487" s="2">
        <f t="shared" si="137"/>
        <v>4271.54</v>
      </c>
      <c r="HI1487" s="3">
        <f t="shared" si="138"/>
        <v>4089.84</v>
      </c>
      <c r="HP1487" s="197"/>
    </row>
    <row r="1488" spans="1:224" x14ac:dyDescent="0.3">
      <c r="A1488" s="64">
        <v>42545</v>
      </c>
      <c r="B1488" s="40">
        <v>4782</v>
      </c>
      <c r="C1488" s="40">
        <f t="shared" si="139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41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40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G1488" s="12">
        <f t="shared" si="142"/>
        <v>5541.65</v>
      </c>
      <c r="HH1488" s="2">
        <f t="shared" si="137"/>
        <v>4327.6400000000003</v>
      </c>
      <c r="HI1488" s="3">
        <f t="shared" si="138"/>
        <v>4140.4400000000005</v>
      </c>
      <c r="HP1488" s="197"/>
    </row>
    <row r="1489" spans="1:224" x14ac:dyDescent="0.3">
      <c r="A1489" s="64">
        <v>42548</v>
      </c>
      <c r="B1489" s="40">
        <v>4791</v>
      </c>
      <c r="C1489" s="40">
        <f t="shared" si="139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41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40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G1489" s="12">
        <f t="shared" si="142"/>
        <v>5553.13</v>
      </c>
      <c r="HH1489" s="2">
        <f t="shared" si="137"/>
        <v>4336.82</v>
      </c>
      <c r="HI1489" s="3">
        <f t="shared" si="138"/>
        <v>4148.72</v>
      </c>
      <c r="HP1489" s="197"/>
    </row>
    <row r="1490" spans="1:224" x14ac:dyDescent="0.3">
      <c r="A1490" s="64">
        <v>42549</v>
      </c>
      <c r="B1490" s="40">
        <v>4771</v>
      </c>
      <c r="C1490" s="40">
        <f t="shared" si="139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41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40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G1490" s="12">
        <f t="shared" si="142"/>
        <v>5523.28</v>
      </c>
      <c r="HH1490" s="2">
        <f t="shared" si="137"/>
        <v>4316.42</v>
      </c>
      <c r="HI1490" s="3">
        <f t="shared" si="138"/>
        <v>4130.3200000000006</v>
      </c>
      <c r="HP1490" s="197"/>
    </row>
    <row r="1491" spans="1:224" x14ac:dyDescent="0.3">
      <c r="A1491" s="64">
        <v>42550</v>
      </c>
      <c r="B1491" s="40">
        <v>4720</v>
      </c>
      <c r="C1491" s="40">
        <f t="shared" si="139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41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40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G1491" s="12">
        <f t="shared" si="142"/>
        <v>5442.93</v>
      </c>
      <c r="HH1491" s="2">
        <f t="shared" ref="HH1491:HH1554" si="143">B1491*1.02-550</f>
        <v>4264.3999999999996</v>
      </c>
      <c r="HI1491" s="3">
        <f t="shared" ref="HI1491:HI1558" si="144">B1491*0.92-259</f>
        <v>4083.4000000000005</v>
      </c>
      <c r="HP1491" s="197"/>
    </row>
    <row r="1492" spans="1:224" x14ac:dyDescent="0.3">
      <c r="A1492" s="64">
        <v>42551</v>
      </c>
      <c r="B1492" s="40">
        <v>4698</v>
      </c>
      <c r="C1492" s="40">
        <f t="shared" si="139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41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40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G1492" s="12">
        <f t="shared" si="142"/>
        <v>5424.56</v>
      </c>
      <c r="HH1492" s="2">
        <f t="shared" si="143"/>
        <v>4241.96</v>
      </c>
      <c r="HI1492" s="3">
        <f t="shared" si="144"/>
        <v>4063.16</v>
      </c>
      <c r="HP1492" s="197"/>
    </row>
    <row r="1493" spans="1:224" x14ac:dyDescent="0.3">
      <c r="A1493" s="64">
        <v>42552</v>
      </c>
      <c r="B1493" s="40">
        <v>4720</v>
      </c>
      <c r="C1493" s="40">
        <f t="shared" si="139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41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40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G1493" s="12">
        <f t="shared" si="142"/>
        <v>5385.53</v>
      </c>
      <c r="HH1493" s="2">
        <f t="shared" si="143"/>
        <v>4264.3999999999996</v>
      </c>
      <c r="HI1493" s="3">
        <f t="shared" si="144"/>
        <v>4083.4000000000005</v>
      </c>
      <c r="HP1493" s="197"/>
    </row>
    <row r="1494" spans="1:224" x14ac:dyDescent="0.3">
      <c r="A1494" s="64">
        <v>42555</v>
      </c>
      <c r="B1494" s="40">
        <v>4610</v>
      </c>
      <c r="C1494" s="40">
        <f t="shared" si="139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41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40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G1494" s="12">
        <f t="shared" si="142"/>
        <v>5403.9</v>
      </c>
      <c r="HH1494" s="2">
        <f t="shared" si="143"/>
        <v>4152.2</v>
      </c>
      <c r="HI1494" s="3">
        <f t="shared" si="144"/>
        <v>3982.2</v>
      </c>
      <c r="HP1494" s="197"/>
    </row>
    <row r="1495" spans="1:224" x14ac:dyDescent="0.3">
      <c r="A1495" s="64">
        <v>42556</v>
      </c>
      <c r="B1495" s="40">
        <v>4624</v>
      </c>
      <c r="C1495" s="40">
        <f t="shared" si="139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41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40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G1495" s="12">
        <f t="shared" si="142"/>
        <v>5438.33</v>
      </c>
      <c r="HH1495" s="2">
        <f t="shared" si="143"/>
        <v>4166.4800000000005</v>
      </c>
      <c r="HI1495" s="3">
        <f t="shared" si="144"/>
        <v>3995.08</v>
      </c>
      <c r="HP1495" s="197"/>
    </row>
    <row r="1496" spans="1:224" x14ac:dyDescent="0.3">
      <c r="A1496" s="64">
        <v>42557</v>
      </c>
      <c r="B1496" s="40">
        <v>4605</v>
      </c>
      <c r="C1496" s="40">
        <f t="shared" si="139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41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40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G1496" s="12">
        <f t="shared" si="142"/>
        <v>5417.67</v>
      </c>
      <c r="HH1496" s="2">
        <f t="shared" si="143"/>
        <v>4147.1000000000004</v>
      </c>
      <c r="HI1496" s="3">
        <f t="shared" si="144"/>
        <v>3977.6000000000004</v>
      </c>
      <c r="HP1496" s="197"/>
    </row>
    <row r="1497" spans="1:224" x14ac:dyDescent="0.3">
      <c r="A1497" s="64">
        <v>42558</v>
      </c>
      <c r="B1497" s="40">
        <v>4611</v>
      </c>
      <c r="C1497" s="40">
        <f t="shared" si="139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41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40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G1497" s="12">
        <f t="shared" si="142"/>
        <v>5458.95</v>
      </c>
      <c r="HH1497" s="2">
        <f t="shared" si="143"/>
        <v>4153.22</v>
      </c>
      <c r="HI1497" s="3">
        <f t="shared" si="144"/>
        <v>3983.12</v>
      </c>
      <c r="HP1497" s="197"/>
    </row>
    <row r="1498" spans="1:224" x14ac:dyDescent="0.3">
      <c r="A1498" s="64">
        <v>42559</v>
      </c>
      <c r="B1498" s="40">
        <v>4634</v>
      </c>
      <c r="C1498" s="40">
        <f t="shared" si="139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41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40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G1498" s="12">
        <f t="shared" si="142"/>
        <v>5412.62</v>
      </c>
      <c r="HH1498" s="2">
        <f t="shared" si="143"/>
        <v>4176.68</v>
      </c>
      <c r="HI1498" s="3">
        <f t="shared" si="144"/>
        <v>4004.2799999999997</v>
      </c>
      <c r="HP1498" s="197"/>
    </row>
    <row r="1499" spans="1:224" x14ac:dyDescent="0.3">
      <c r="A1499" s="64">
        <v>42562</v>
      </c>
      <c r="B1499" s="40">
        <v>4643</v>
      </c>
      <c r="C1499" s="40">
        <f t="shared" si="139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41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40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G1499" s="12">
        <f t="shared" si="142"/>
        <v>5375.57</v>
      </c>
      <c r="HH1499" s="2">
        <f t="shared" si="143"/>
        <v>4185.8599999999997</v>
      </c>
      <c r="HI1499" s="3">
        <f t="shared" si="144"/>
        <v>4012.5600000000004</v>
      </c>
      <c r="HP1499" s="197"/>
    </row>
    <row r="1500" spans="1:224" x14ac:dyDescent="0.3">
      <c r="A1500" s="64">
        <v>42563</v>
      </c>
      <c r="B1500" s="40">
        <v>4563</v>
      </c>
      <c r="C1500" s="40">
        <f t="shared" si="139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41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40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G1500" s="12">
        <f t="shared" si="142"/>
        <v>5373.25</v>
      </c>
      <c r="HH1500" s="2">
        <f t="shared" si="143"/>
        <v>4104.26</v>
      </c>
      <c r="HI1500" s="3">
        <f t="shared" si="144"/>
        <v>3938.96</v>
      </c>
      <c r="HP1500" s="197"/>
    </row>
    <row r="1501" spans="1:224" x14ac:dyDescent="0.3">
      <c r="A1501" s="64">
        <v>42564</v>
      </c>
      <c r="B1501" s="40">
        <v>4560</v>
      </c>
      <c r="C1501" s="40">
        <f t="shared" si="139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41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40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G1501" s="12">
        <f t="shared" si="142"/>
        <v>5389.46</v>
      </c>
      <c r="HH1501" s="2">
        <f t="shared" si="143"/>
        <v>4101.2</v>
      </c>
      <c r="HI1501" s="3">
        <f t="shared" si="144"/>
        <v>3936.2</v>
      </c>
      <c r="HP1501" s="197"/>
    </row>
    <row r="1502" spans="1:224" x14ac:dyDescent="0.3">
      <c r="A1502" s="64">
        <v>42565</v>
      </c>
      <c r="B1502" s="40">
        <v>4555</v>
      </c>
      <c r="C1502" s="40">
        <f t="shared" ref="C1502:C1565" si="145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41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40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G1502" s="12">
        <f t="shared" si="142"/>
        <v>5338.51</v>
      </c>
      <c r="HH1502" s="2">
        <f t="shared" si="143"/>
        <v>4096.1000000000004</v>
      </c>
      <c r="HI1502" s="3">
        <f t="shared" si="144"/>
        <v>3931.6000000000004</v>
      </c>
      <c r="HP1502" s="197"/>
    </row>
    <row r="1503" spans="1:224" x14ac:dyDescent="0.3">
      <c r="A1503" s="64">
        <v>42566</v>
      </c>
      <c r="B1503" s="40">
        <v>4560</v>
      </c>
      <c r="C1503" s="40">
        <f t="shared" si="145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41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40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G1503" s="12">
        <f t="shared" si="142"/>
        <v>5366.3</v>
      </c>
      <c r="HH1503" s="2">
        <f t="shared" si="143"/>
        <v>4101.2</v>
      </c>
      <c r="HI1503" s="3">
        <f t="shared" si="144"/>
        <v>3936.2</v>
      </c>
      <c r="HP1503" s="197"/>
    </row>
    <row r="1504" spans="1:224" x14ac:dyDescent="0.3">
      <c r="A1504" s="64">
        <v>42569</v>
      </c>
      <c r="B1504" s="40">
        <v>4560</v>
      </c>
      <c r="C1504" s="40">
        <f t="shared" si="145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41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40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G1504" s="12">
        <f t="shared" si="142"/>
        <v>5347.77</v>
      </c>
      <c r="HH1504" s="2">
        <f t="shared" si="143"/>
        <v>4101.2</v>
      </c>
      <c r="HI1504" s="3">
        <f t="shared" si="144"/>
        <v>3936.2</v>
      </c>
      <c r="HP1504" s="197"/>
    </row>
    <row r="1505" spans="1:224" x14ac:dyDescent="0.3">
      <c r="A1505" s="64">
        <v>42570</v>
      </c>
      <c r="B1505" s="40">
        <v>4530</v>
      </c>
      <c r="C1505" s="40">
        <f t="shared" si="145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41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40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G1505" s="12">
        <f t="shared" si="142"/>
        <v>5354.72</v>
      </c>
      <c r="HH1505" s="2">
        <f t="shared" si="143"/>
        <v>4070.6000000000004</v>
      </c>
      <c r="HI1505" s="3">
        <f t="shared" si="144"/>
        <v>3908.6000000000004</v>
      </c>
      <c r="HP1505" s="197"/>
    </row>
    <row r="1506" spans="1:224" x14ac:dyDescent="0.3">
      <c r="A1506" s="64">
        <v>42571</v>
      </c>
      <c r="B1506" s="40">
        <v>4542</v>
      </c>
      <c r="C1506" s="40">
        <f t="shared" si="145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41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40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G1506" s="12">
        <f t="shared" si="142"/>
        <v>5352.4</v>
      </c>
      <c r="HH1506" s="2">
        <f t="shared" si="143"/>
        <v>4082.84</v>
      </c>
      <c r="HI1506" s="3">
        <f t="shared" si="144"/>
        <v>3919.6400000000003</v>
      </c>
      <c r="HP1506" s="197"/>
    </row>
    <row r="1507" spans="1:224" x14ac:dyDescent="0.3">
      <c r="A1507" s="64">
        <v>42572</v>
      </c>
      <c r="B1507" s="40">
        <v>4503</v>
      </c>
      <c r="C1507" s="40">
        <f t="shared" si="145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41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40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G1507" s="12">
        <f t="shared" si="142"/>
        <v>5333.88</v>
      </c>
      <c r="HH1507" s="2">
        <f t="shared" si="143"/>
        <v>4043.0600000000004</v>
      </c>
      <c r="HI1507" s="3">
        <f t="shared" si="144"/>
        <v>3883.76</v>
      </c>
      <c r="HP1507" s="197"/>
    </row>
    <row r="1508" spans="1:224" x14ac:dyDescent="0.3">
      <c r="A1508" s="64">
        <v>42573</v>
      </c>
      <c r="B1508" s="40">
        <v>4415</v>
      </c>
      <c r="C1508" s="40">
        <f t="shared" si="145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41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40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G1508" s="12">
        <f t="shared" si="142"/>
        <v>5352.4</v>
      </c>
      <c r="HH1508" s="2">
        <f t="shared" si="143"/>
        <v>3953.3</v>
      </c>
      <c r="HI1508" s="3">
        <f t="shared" si="144"/>
        <v>3802.8</v>
      </c>
      <c r="HP1508" s="197"/>
    </row>
    <row r="1509" spans="1:224" x14ac:dyDescent="0.3">
      <c r="A1509" s="64">
        <v>42576</v>
      </c>
      <c r="B1509" s="40">
        <v>4420</v>
      </c>
      <c r="C1509" s="40">
        <f t="shared" si="145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41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40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G1509" s="12">
        <f t="shared" si="142"/>
        <v>5352.4</v>
      </c>
      <c r="HH1509" s="2">
        <f t="shared" si="143"/>
        <v>3958.3999999999996</v>
      </c>
      <c r="HI1509" s="3">
        <f t="shared" si="144"/>
        <v>3807.4</v>
      </c>
      <c r="HP1509" s="197"/>
    </row>
    <row r="1510" spans="1:224" x14ac:dyDescent="0.3">
      <c r="A1510" s="64">
        <v>42577</v>
      </c>
      <c r="B1510" s="40">
        <v>4309</v>
      </c>
      <c r="C1510" s="40">
        <f t="shared" si="145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41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40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G1510" s="12">
        <f t="shared" si="142"/>
        <v>5361.67</v>
      </c>
      <c r="HH1510" s="2">
        <f t="shared" si="143"/>
        <v>3845.1800000000003</v>
      </c>
      <c r="HI1510" s="3">
        <f t="shared" si="144"/>
        <v>3705.28</v>
      </c>
      <c r="HP1510" s="197"/>
    </row>
    <row r="1511" spans="1:224" x14ac:dyDescent="0.3">
      <c r="A1511" s="64">
        <v>42578</v>
      </c>
      <c r="B1511" s="40">
        <v>4304</v>
      </c>
      <c r="C1511" s="40">
        <f t="shared" si="145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41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40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G1511" s="12">
        <f t="shared" si="142"/>
        <v>5329.24</v>
      </c>
      <c r="HH1511" s="2">
        <f t="shared" si="143"/>
        <v>3840.08</v>
      </c>
      <c r="HI1511" s="3">
        <f t="shared" si="144"/>
        <v>3700.6800000000003</v>
      </c>
      <c r="HP1511" s="197"/>
    </row>
    <row r="1512" spans="1:224" x14ac:dyDescent="0.3">
      <c r="A1512" s="64">
        <v>42579</v>
      </c>
      <c r="B1512" s="40">
        <v>4290</v>
      </c>
      <c r="C1512" s="40">
        <f t="shared" si="145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2">
        <v>4360.53</v>
      </c>
      <c r="U1512" s="3">
        <v>2502.92</v>
      </c>
      <c r="AJ1512" s="2">
        <f t="shared" si="141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40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G1512" s="12">
        <f t="shared" si="142"/>
        <v>5351.12</v>
      </c>
      <c r="HH1512" s="2">
        <f t="shared" si="143"/>
        <v>3825.8</v>
      </c>
      <c r="HI1512" s="3">
        <f t="shared" si="144"/>
        <v>3687.8</v>
      </c>
      <c r="HP1512" s="197"/>
    </row>
    <row r="1513" spans="1:224" x14ac:dyDescent="0.3">
      <c r="A1513" s="64">
        <v>42580</v>
      </c>
      <c r="B1513" s="40">
        <v>4210</v>
      </c>
      <c r="C1513" s="40">
        <f t="shared" si="145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41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40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G1513" s="12">
        <f t="shared" si="142"/>
        <v>5179.03</v>
      </c>
      <c r="HH1513" s="2">
        <f t="shared" si="143"/>
        <v>3744.2</v>
      </c>
      <c r="HI1513" s="3">
        <f t="shared" si="144"/>
        <v>3614.2000000000003</v>
      </c>
      <c r="HP1513" s="197"/>
    </row>
    <row r="1514" spans="1:224" x14ac:dyDescent="0.3">
      <c r="A1514" s="64">
        <v>42583</v>
      </c>
      <c r="B1514" s="40">
        <v>4188</v>
      </c>
      <c r="C1514" s="40">
        <f t="shared" si="145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41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40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G1514" s="12">
        <f t="shared" si="142"/>
        <v>5186.22</v>
      </c>
      <c r="HH1514" s="2">
        <f t="shared" si="143"/>
        <v>3721.76</v>
      </c>
      <c r="HI1514" s="3">
        <f t="shared" si="144"/>
        <v>3593.96</v>
      </c>
      <c r="HP1514" s="197"/>
    </row>
    <row r="1515" spans="1:224" x14ac:dyDescent="0.3">
      <c r="A1515" s="64">
        <v>42584</v>
      </c>
      <c r="B1515" s="40">
        <v>4230</v>
      </c>
      <c r="C1515" s="40">
        <f t="shared" si="145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41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40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G1515" s="12">
        <f t="shared" si="142"/>
        <v>5217.38</v>
      </c>
      <c r="HH1515" s="2">
        <f t="shared" si="143"/>
        <v>3764.6000000000004</v>
      </c>
      <c r="HI1515" s="3">
        <f t="shared" si="144"/>
        <v>3632.6000000000004</v>
      </c>
      <c r="HP1515" s="197"/>
    </row>
    <row r="1516" spans="1:224" x14ac:dyDescent="0.3">
      <c r="A1516" s="64">
        <v>42585</v>
      </c>
      <c r="B1516" s="40">
        <v>4230</v>
      </c>
      <c r="C1516" s="40">
        <f t="shared" si="145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41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40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G1516" s="12">
        <f t="shared" si="142"/>
        <v>5183.82</v>
      </c>
      <c r="HH1516" s="2">
        <f t="shared" si="143"/>
        <v>3764.6000000000004</v>
      </c>
      <c r="HI1516" s="3">
        <f t="shared" si="144"/>
        <v>3632.6000000000004</v>
      </c>
      <c r="HP1516" s="197"/>
    </row>
    <row r="1517" spans="1:224" x14ac:dyDescent="0.3">
      <c r="A1517" s="64">
        <v>42586</v>
      </c>
      <c r="B1517" s="40">
        <v>4230</v>
      </c>
      <c r="C1517" s="40">
        <f t="shared" si="145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2">
        <v>4384.83</v>
      </c>
      <c r="U1517" s="3">
        <v>2535.52</v>
      </c>
      <c r="AJ1517" s="2">
        <f t="shared" si="141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40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G1517" s="12">
        <f t="shared" si="142"/>
        <v>5138.28</v>
      </c>
      <c r="HH1517" s="2">
        <f t="shared" si="143"/>
        <v>3764.6000000000004</v>
      </c>
      <c r="HI1517" s="3">
        <f t="shared" si="144"/>
        <v>3632.6000000000004</v>
      </c>
      <c r="HP1517" s="197"/>
    </row>
    <row r="1518" spans="1:224" x14ac:dyDescent="0.3">
      <c r="A1518" s="64">
        <v>42587</v>
      </c>
      <c r="B1518" s="40">
        <v>4180</v>
      </c>
      <c r="C1518" s="40">
        <f t="shared" si="145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2">
        <v>4354.91</v>
      </c>
      <c r="U1518" s="3">
        <v>2506.16</v>
      </c>
      <c r="AJ1518" s="2">
        <f t="shared" si="141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40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G1518" s="12">
        <f t="shared" si="142"/>
        <v>5135.88</v>
      </c>
      <c r="HH1518" s="2">
        <f t="shared" si="143"/>
        <v>3713.6000000000004</v>
      </c>
      <c r="HI1518" s="3">
        <f t="shared" si="144"/>
        <v>3586.6000000000004</v>
      </c>
      <c r="HP1518" s="197"/>
    </row>
    <row r="1519" spans="1:224" x14ac:dyDescent="0.3">
      <c r="A1519" s="64">
        <v>42590</v>
      </c>
      <c r="B1519" s="40">
        <v>4166</v>
      </c>
      <c r="C1519" s="40">
        <f t="shared" si="145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41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40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G1519" s="12">
        <f t="shared" si="142"/>
        <v>5114.3100000000004</v>
      </c>
      <c r="HH1519" s="2">
        <f t="shared" si="143"/>
        <v>3699.3199999999997</v>
      </c>
      <c r="HI1519" s="3">
        <f t="shared" si="144"/>
        <v>3573.7200000000003</v>
      </c>
      <c r="HP1519" s="197"/>
    </row>
    <row r="1520" spans="1:224" x14ac:dyDescent="0.3">
      <c r="A1520" s="64">
        <v>42591</v>
      </c>
      <c r="B1520" s="40">
        <v>4166</v>
      </c>
      <c r="C1520" s="40">
        <f t="shared" si="145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41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40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G1520" s="12">
        <f t="shared" si="142"/>
        <v>5056.78</v>
      </c>
      <c r="HH1520" s="2">
        <f t="shared" si="143"/>
        <v>3699.3199999999997</v>
      </c>
      <c r="HI1520" s="3">
        <f t="shared" si="144"/>
        <v>3573.7200000000003</v>
      </c>
      <c r="HP1520" s="197"/>
    </row>
    <row r="1521" spans="1:224" x14ac:dyDescent="0.3">
      <c r="A1521" s="64">
        <v>42592</v>
      </c>
      <c r="B1521" s="40">
        <v>4078</v>
      </c>
      <c r="C1521" s="40">
        <f t="shared" si="145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41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40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G1521" s="12">
        <f t="shared" si="142"/>
        <v>5051.99</v>
      </c>
      <c r="HH1521" s="2">
        <f t="shared" si="143"/>
        <v>3609.5600000000004</v>
      </c>
      <c r="HI1521" s="3">
        <f t="shared" si="144"/>
        <v>3492.76</v>
      </c>
      <c r="HP1521" s="197"/>
    </row>
    <row r="1522" spans="1:224" x14ac:dyDescent="0.3">
      <c r="A1522" s="64">
        <v>42593</v>
      </c>
      <c r="B1522" s="40">
        <v>4047</v>
      </c>
      <c r="C1522" s="40">
        <f t="shared" si="145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41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40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G1522" s="12">
        <f t="shared" si="142"/>
        <v>5055.2299999999996</v>
      </c>
      <c r="HH1522" s="2">
        <f t="shared" si="143"/>
        <v>3577.9400000000005</v>
      </c>
      <c r="HI1522" s="3">
        <f t="shared" si="144"/>
        <v>3464.2400000000002</v>
      </c>
      <c r="HP1522" s="197"/>
    </row>
    <row r="1523" spans="1:224" x14ac:dyDescent="0.3">
      <c r="A1523" s="64">
        <v>42594</v>
      </c>
      <c r="B1523" s="40">
        <v>4060</v>
      </c>
      <c r="C1523" s="40">
        <f t="shared" si="145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41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40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G1523" s="12">
        <f t="shared" si="142"/>
        <v>5067.17</v>
      </c>
      <c r="HH1523" s="2">
        <f t="shared" si="143"/>
        <v>3591.2</v>
      </c>
      <c r="HI1523" s="3">
        <f t="shared" si="144"/>
        <v>3476.2000000000003</v>
      </c>
      <c r="HP1523" s="197"/>
    </row>
    <row r="1524" spans="1:224" x14ac:dyDescent="0.3">
      <c r="A1524" s="64">
        <v>42597</v>
      </c>
      <c r="B1524" s="40">
        <v>4068</v>
      </c>
      <c r="C1524" s="40">
        <f t="shared" si="145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41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40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G1524" s="12">
        <f t="shared" si="142"/>
        <v>5021.82</v>
      </c>
      <c r="HH1524" s="2">
        <f t="shared" si="143"/>
        <v>3599.3599999999997</v>
      </c>
      <c r="HI1524" s="3">
        <f t="shared" si="144"/>
        <v>3483.56</v>
      </c>
      <c r="HP1524" s="197"/>
    </row>
    <row r="1525" spans="1:224" x14ac:dyDescent="0.3">
      <c r="A1525" s="64">
        <v>42598</v>
      </c>
      <c r="B1525" s="40">
        <v>4146</v>
      </c>
      <c r="C1525" s="40">
        <f t="shared" si="145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41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40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G1525" s="12">
        <f t="shared" si="142"/>
        <v>5060.01</v>
      </c>
      <c r="HH1525" s="2">
        <f t="shared" si="143"/>
        <v>3678.92</v>
      </c>
      <c r="HI1525" s="3">
        <f t="shared" si="144"/>
        <v>3555.32</v>
      </c>
      <c r="HP1525" s="197"/>
    </row>
    <row r="1526" spans="1:224" x14ac:dyDescent="0.3">
      <c r="A1526" s="64">
        <v>42599</v>
      </c>
      <c r="B1526" s="40">
        <v>4146</v>
      </c>
      <c r="C1526" s="40">
        <f t="shared" si="145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41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40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G1526" s="12">
        <f t="shared" si="142"/>
        <v>5028.9799999999996</v>
      </c>
      <c r="HH1526" s="2">
        <f t="shared" si="143"/>
        <v>3678.92</v>
      </c>
      <c r="HI1526" s="3">
        <f t="shared" si="144"/>
        <v>3555.32</v>
      </c>
      <c r="HP1526" s="197"/>
    </row>
    <row r="1527" spans="1:224" x14ac:dyDescent="0.3">
      <c r="A1527" s="64">
        <v>42600</v>
      </c>
      <c r="B1527" s="40">
        <v>4167</v>
      </c>
      <c r="C1527" s="40">
        <f t="shared" si="145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41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40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G1527" s="12">
        <f t="shared" si="142"/>
        <v>5025.79</v>
      </c>
      <c r="HH1527" s="2">
        <f t="shared" si="143"/>
        <v>3700.34</v>
      </c>
      <c r="HI1527" s="3">
        <f t="shared" si="144"/>
        <v>3574.6400000000003</v>
      </c>
      <c r="HP1527" s="197"/>
    </row>
    <row r="1528" spans="1:224" x14ac:dyDescent="0.3">
      <c r="A1528" s="64">
        <v>42601</v>
      </c>
      <c r="B1528" s="40">
        <v>4290</v>
      </c>
      <c r="C1528" s="40">
        <f t="shared" si="145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2">
        <v>4386.03</v>
      </c>
      <c r="U1528" s="3">
        <v>2552.77</v>
      </c>
      <c r="AJ1528" s="2">
        <f t="shared" si="141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40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G1528" s="12">
        <f t="shared" si="142"/>
        <v>5068.3999999999996</v>
      </c>
      <c r="HH1528" s="2">
        <f t="shared" si="143"/>
        <v>3825.8</v>
      </c>
      <c r="HI1528" s="3">
        <f t="shared" si="144"/>
        <v>3687.8</v>
      </c>
      <c r="HP1528" s="197"/>
    </row>
    <row r="1529" spans="1:224" x14ac:dyDescent="0.3">
      <c r="A1529" s="64">
        <v>42604</v>
      </c>
      <c r="B1529" s="40">
        <v>4293</v>
      </c>
      <c r="C1529" s="40">
        <f t="shared" si="145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41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40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G1529" s="12">
        <f t="shared" si="142"/>
        <v>5047.1000000000004</v>
      </c>
      <c r="HH1529" s="2">
        <f t="shared" si="143"/>
        <v>3828.8599999999997</v>
      </c>
      <c r="HI1529" s="3">
        <f t="shared" si="144"/>
        <v>3690.56</v>
      </c>
      <c r="HP1529" s="197"/>
    </row>
    <row r="1530" spans="1:224" x14ac:dyDescent="0.3">
      <c r="A1530" s="64">
        <v>42605</v>
      </c>
      <c r="B1530" s="40">
        <v>4293</v>
      </c>
      <c r="C1530" s="40">
        <f t="shared" si="145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41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40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G1530" s="12">
        <f t="shared" si="142"/>
        <v>5148.8599999999997</v>
      </c>
      <c r="HH1530" s="2">
        <f t="shared" si="143"/>
        <v>3828.8599999999997</v>
      </c>
      <c r="HI1530" s="3">
        <f t="shared" si="144"/>
        <v>3690.56</v>
      </c>
      <c r="HP1530" s="197"/>
    </row>
    <row r="1531" spans="1:224" x14ac:dyDescent="0.3">
      <c r="A1531" s="64">
        <v>42606</v>
      </c>
      <c r="B1531" s="40">
        <v>4294</v>
      </c>
      <c r="C1531" s="40">
        <f t="shared" si="145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41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40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G1531" s="12">
        <f t="shared" si="142"/>
        <v>5200.93</v>
      </c>
      <c r="HH1531" s="2">
        <f t="shared" si="143"/>
        <v>3829.88</v>
      </c>
      <c r="HI1531" s="3">
        <f t="shared" si="144"/>
        <v>3691.48</v>
      </c>
      <c r="HP1531" s="197"/>
    </row>
    <row r="1532" spans="1:224" x14ac:dyDescent="0.3">
      <c r="A1532" s="64">
        <v>42607</v>
      </c>
      <c r="B1532" s="40">
        <v>4315</v>
      </c>
      <c r="C1532" s="40">
        <f t="shared" si="145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2">
        <v>4434.95</v>
      </c>
      <c r="U1532" s="3">
        <v>2588.96</v>
      </c>
      <c r="AJ1532" s="2">
        <f t="shared" si="141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40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G1532" s="12">
        <f t="shared" si="142"/>
        <v>5212.76</v>
      </c>
      <c r="HH1532" s="2">
        <f t="shared" si="143"/>
        <v>3851.3</v>
      </c>
      <c r="HI1532" s="3">
        <f t="shared" si="144"/>
        <v>3710.8</v>
      </c>
      <c r="HP1532" s="197"/>
    </row>
    <row r="1533" spans="1:224" x14ac:dyDescent="0.3">
      <c r="A1533" s="64">
        <v>42608</v>
      </c>
      <c r="B1533" s="40">
        <v>4305</v>
      </c>
      <c r="C1533" s="40">
        <f t="shared" si="145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2">
        <v>4475.28</v>
      </c>
      <c r="U1533" s="3">
        <v>2626.44</v>
      </c>
      <c r="AJ1533" s="2">
        <f t="shared" si="141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6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G1533" s="12">
        <f t="shared" si="142"/>
        <v>5241.16</v>
      </c>
      <c r="HH1533" s="2">
        <f t="shared" si="143"/>
        <v>3841.1000000000004</v>
      </c>
      <c r="HI1533" s="3">
        <f t="shared" si="144"/>
        <v>3701.6000000000004</v>
      </c>
      <c r="HP1533" s="197"/>
    </row>
    <row r="1534" spans="1:224" x14ac:dyDescent="0.3">
      <c r="A1534" s="64">
        <v>42611</v>
      </c>
      <c r="B1534" s="40">
        <v>4300</v>
      </c>
      <c r="C1534" s="40">
        <f t="shared" si="145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41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6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G1534" s="12">
        <f t="shared" si="142"/>
        <v>5636.66</v>
      </c>
      <c r="HH1534" s="2">
        <f t="shared" si="143"/>
        <v>3836</v>
      </c>
      <c r="HI1534" s="3">
        <f t="shared" si="144"/>
        <v>3697</v>
      </c>
      <c r="HP1534" s="197"/>
    </row>
    <row r="1535" spans="1:224" x14ac:dyDescent="0.3">
      <c r="A1535" s="64">
        <v>42612</v>
      </c>
      <c r="B1535" s="40">
        <v>4200</v>
      </c>
      <c r="C1535" s="40">
        <f t="shared" si="145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2">
        <v>4793.32</v>
      </c>
      <c r="U1535" s="3">
        <v>2574.36</v>
      </c>
      <c r="AJ1535" s="2">
        <f t="shared" si="141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6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G1535" s="12">
        <f t="shared" si="142"/>
        <v>5650.86</v>
      </c>
      <c r="HH1535" s="2">
        <f t="shared" si="143"/>
        <v>3734</v>
      </c>
      <c r="HI1535" s="3">
        <f t="shared" si="144"/>
        <v>3605</v>
      </c>
      <c r="HP1535" s="197"/>
    </row>
    <row r="1536" spans="1:224" x14ac:dyDescent="0.3">
      <c r="A1536" s="64">
        <v>42613</v>
      </c>
      <c r="B1536" s="40">
        <v>4135</v>
      </c>
      <c r="C1536" s="40">
        <f t="shared" si="145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41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6"/>
        <v>4263.7142857142853</v>
      </c>
      <c r="BH1536" s="2">
        <f t="shared" ref="BH1536:BH1544" si="147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G1536" s="12">
        <f t="shared" si="142"/>
        <v>5700.56</v>
      </c>
      <c r="HH1536" s="2">
        <f t="shared" si="143"/>
        <v>3667.7</v>
      </c>
      <c r="HI1536" s="3">
        <f t="shared" si="144"/>
        <v>3545.2000000000003</v>
      </c>
      <c r="HP1536" s="197"/>
    </row>
    <row r="1537" spans="1:224" x14ac:dyDescent="0.3">
      <c r="A1537" s="64">
        <v>42614</v>
      </c>
      <c r="B1537" s="40">
        <v>4117</v>
      </c>
      <c r="C1537" s="40">
        <f t="shared" si="145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41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6"/>
        <v>4258</v>
      </c>
      <c r="BH1537" s="2">
        <f t="shared" si="147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G1537" s="12">
        <f t="shared" si="142"/>
        <v>5659.8</v>
      </c>
      <c r="HH1537" s="2">
        <f t="shared" si="143"/>
        <v>3649.34</v>
      </c>
      <c r="HI1537" s="3">
        <f t="shared" si="144"/>
        <v>3528.6400000000003</v>
      </c>
      <c r="HP1537" s="197"/>
    </row>
    <row r="1538" spans="1:224" x14ac:dyDescent="0.3">
      <c r="A1538" s="64">
        <v>42615</v>
      </c>
      <c r="B1538" s="40">
        <v>4077</v>
      </c>
      <c r="C1538" s="40">
        <f t="shared" si="145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2">
        <v>4807.99</v>
      </c>
      <c r="U1538" s="3">
        <v>2588.86</v>
      </c>
      <c r="AJ1538" s="2">
        <f t="shared" si="141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6"/>
        <v>4251.2857142857147</v>
      </c>
      <c r="BH1538" s="2">
        <f t="shared" si="147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G1538" s="12">
        <f t="shared" si="142"/>
        <v>5636.23</v>
      </c>
      <c r="HH1538" s="2">
        <f t="shared" si="143"/>
        <v>3608.54</v>
      </c>
      <c r="HI1538" s="3">
        <f t="shared" si="144"/>
        <v>3491.84</v>
      </c>
      <c r="HP1538" s="197"/>
    </row>
    <row r="1539" spans="1:224" x14ac:dyDescent="0.3">
      <c r="A1539" s="61">
        <v>42618</v>
      </c>
      <c r="B1539" s="40">
        <v>3985</v>
      </c>
      <c r="C1539" s="40">
        <f t="shared" si="145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41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6"/>
        <v>4243.1428571428569</v>
      </c>
      <c r="BH1539" s="2">
        <f t="shared" si="147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G1539" s="12">
        <f t="shared" si="142"/>
        <v>5610.31</v>
      </c>
      <c r="HH1539" s="2">
        <f t="shared" si="143"/>
        <v>3514.7000000000003</v>
      </c>
      <c r="HI1539" s="3">
        <f t="shared" si="144"/>
        <v>3407.2000000000003</v>
      </c>
      <c r="HP1539" s="197"/>
    </row>
    <row r="1540" spans="1:224" x14ac:dyDescent="0.3">
      <c r="A1540" s="61">
        <v>42619</v>
      </c>
      <c r="B1540" s="40">
        <v>3953</v>
      </c>
      <c r="C1540" s="40">
        <f t="shared" si="145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2">
        <v>4677.62</v>
      </c>
      <c r="U1540" s="3">
        <v>2470.96</v>
      </c>
      <c r="AJ1540" s="2">
        <f t="shared" si="141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6"/>
        <v>4232.1428571428569</v>
      </c>
      <c r="BH1540" s="2">
        <f t="shared" si="147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G1540" s="12">
        <f t="shared" si="142"/>
        <v>5506.62</v>
      </c>
      <c r="HH1540" s="2">
        <f t="shared" si="143"/>
        <v>3482.06</v>
      </c>
      <c r="HI1540" s="3">
        <f t="shared" si="144"/>
        <v>3377.76</v>
      </c>
      <c r="HP1540" s="197"/>
    </row>
    <row r="1541" spans="1:224" x14ac:dyDescent="0.3">
      <c r="A1541" s="61">
        <v>42620</v>
      </c>
      <c r="B1541" s="40">
        <v>3960</v>
      </c>
      <c r="C1541" s="40">
        <f t="shared" si="145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41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6"/>
        <v>4220.8095238095239</v>
      </c>
      <c r="BH1541" s="2">
        <f t="shared" si="147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G1541" s="12">
        <f t="shared" si="142"/>
        <v>5525.47</v>
      </c>
      <c r="HH1541" s="2">
        <f t="shared" si="143"/>
        <v>3489.2000000000003</v>
      </c>
      <c r="HI1541" s="3">
        <f t="shared" si="144"/>
        <v>3384.2000000000003</v>
      </c>
      <c r="HP1541" s="197"/>
    </row>
    <row r="1542" spans="1:224" x14ac:dyDescent="0.3">
      <c r="A1542" s="61">
        <v>42621</v>
      </c>
      <c r="B1542" s="40">
        <v>4042</v>
      </c>
      <c r="C1542" s="40">
        <f t="shared" si="145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41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6"/>
        <v>4216</v>
      </c>
      <c r="BH1542" s="2">
        <f t="shared" si="147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G1542" s="12">
        <f t="shared" si="142"/>
        <v>5577.54</v>
      </c>
      <c r="HH1542" s="2">
        <f t="shared" si="143"/>
        <v>3572.84</v>
      </c>
      <c r="HI1542" s="3">
        <f t="shared" si="144"/>
        <v>3459.6400000000003</v>
      </c>
      <c r="HP1542" s="197"/>
    </row>
    <row r="1543" spans="1:224" x14ac:dyDescent="0.3">
      <c r="A1543" s="61">
        <v>42622</v>
      </c>
      <c r="B1543" s="40">
        <v>4209</v>
      </c>
      <c r="C1543" s="40">
        <f t="shared" si="145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41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6"/>
        <v>4217.7619047619046</v>
      </c>
      <c r="BH1543" s="2">
        <f t="shared" si="147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G1543" s="12">
        <f t="shared" si="142"/>
        <v>5578.18</v>
      </c>
      <c r="HH1543" s="2">
        <f t="shared" si="143"/>
        <v>3743.1800000000003</v>
      </c>
      <c r="HI1543" s="3">
        <f t="shared" si="144"/>
        <v>3613.28</v>
      </c>
      <c r="HP1543" s="197"/>
    </row>
    <row r="1544" spans="1:224" x14ac:dyDescent="0.3">
      <c r="A1544" s="61">
        <v>42625</v>
      </c>
      <c r="B1544" s="40">
        <v>4250</v>
      </c>
      <c r="C1544" s="40">
        <f t="shared" si="145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48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6"/>
        <v>4221.8095238095239</v>
      </c>
      <c r="BH1544" s="2">
        <f t="shared" si="147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G1544" s="12">
        <f t="shared" si="142"/>
        <v>5543.29</v>
      </c>
      <c r="HH1544" s="2">
        <f t="shared" si="143"/>
        <v>3785</v>
      </c>
      <c r="HI1544" s="3">
        <f t="shared" si="144"/>
        <v>3651</v>
      </c>
      <c r="HP1544" s="197"/>
    </row>
    <row r="1545" spans="1:224" x14ac:dyDescent="0.3">
      <c r="A1545" s="61">
        <v>42626</v>
      </c>
      <c r="B1545" s="40">
        <v>4162</v>
      </c>
      <c r="C1545" s="40">
        <f t="shared" si="145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48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6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G1545" s="12">
        <f t="shared" si="142"/>
        <v>5498.31</v>
      </c>
      <c r="HH1545" s="2">
        <f t="shared" si="143"/>
        <v>3695.24</v>
      </c>
      <c r="HI1545" s="3">
        <f t="shared" si="144"/>
        <v>3570.04</v>
      </c>
      <c r="HP1545" s="197"/>
    </row>
    <row r="1546" spans="1:224" x14ac:dyDescent="0.3">
      <c r="A1546" s="61">
        <v>42627</v>
      </c>
      <c r="B1546" s="40">
        <v>4121</v>
      </c>
      <c r="C1546" s="40">
        <f t="shared" si="145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48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6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G1546" s="12">
        <f t="shared" si="142"/>
        <v>5482.38</v>
      </c>
      <c r="HH1546" s="2">
        <f t="shared" si="143"/>
        <v>3653.42</v>
      </c>
      <c r="HI1546" s="3">
        <f t="shared" si="144"/>
        <v>3532.32</v>
      </c>
      <c r="HP1546" s="197"/>
    </row>
    <row r="1547" spans="1:224" x14ac:dyDescent="0.3">
      <c r="A1547" s="61">
        <v>42628</v>
      </c>
      <c r="B1547" s="40">
        <v>4081</v>
      </c>
      <c r="C1547" s="40">
        <f t="shared" si="145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48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6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G1547" s="12">
        <f t="shared" si="142"/>
        <v>5452.8</v>
      </c>
      <c r="HH1547" s="2">
        <f t="shared" si="143"/>
        <v>3612.62</v>
      </c>
      <c r="HI1547" s="3">
        <f t="shared" si="144"/>
        <v>3495.52</v>
      </c>
      <c r="HP1547" s="197"/>
    </row>
    <row r="1548" spans="1:224" x14ac:dyDescent="0.3">
      <c r="A1548" s="61">
        <v>42629</v>
      </c>
      <c r="B1548" s="40">
        <v>4040</v>
      </c>
      <c r="C1548" s="40">
        <f t="shared" si="145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48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6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G1548" s="12">
        <f t="shared" si="142"/>
        <v>5434.59</v>
      </c>
      <c r="HH1548" s="2">
        <f t="shared" si="143"/>
        <v>3570.8</v>
      </c>
      <c r="HI1548" s="3">
        <f t="shared" si="144"/>
        <v>3457.8</v>
      </c>
      <c r="HP1548" s="197"/>
    </row>
    <row r="1549" spans="1:224" x14ac:dyDescent="0.3">
      <c r="A1549" s="61">
        <v>42632</v>
      </c>
      <c r="B1549" s="40">
        <v>4084</v>
      </c>
      <c r="C1549" s="40">
        <f t="shared" si="145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48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6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G1549" s="12">
        <f t="shared" ref="HG1549:HG1612" si="149">J1549+230</f>
        <v>5334.19</v>
      </c>
      <c r="HH1549" s="2">
        <f t="shared" si="143"/>
        <v>3615.6800000000003</v>
      </c>
      <c r="HI1549" s="3">
        <f t="shared" si="144"/>
        <v>3498.28</v>
      </c>
      <c r="HP1549" s="197"/>
    </row>
    <row r="1550" spans="1:224" x14ac:dyDescent="0.3">
      <c r="A1550" s="61">
        <v>42633</v>
      </c>
      <c r="B1550" s="40">
        <v>4052</v>
      </c>
      <c r="C1550" s="40">
        <f t="shared" si="145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48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6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G1550" s="12">
        <f t="shared" si="149"/>
        <v>5248.16</v>
      </c>
      <c r="HH1550" s="2">
        <f t="shared" si="143"/>
        <v>3583.04</v>
      </c>
      <c r="HI1550" s="3">
        <f t="shared" si="144"/>
        <v>3468.84</v>
      </c>
      <c r="HP1550" s="197"/>
    </row>
    <row r="1551" spans="1:224" x14ac:dyDescent="0.3">
      <c r="A1551" s="61">
        <v>42634</v>
      </c>
      <c r="B1551" s="40">
        <v>4075</v>
      </c>
      <c r="C1551" s="40">
        <f t="shared" si="145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48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6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G1551" s="12">
        <f t="shared" si="149"/>
        <v>5163.3500000000004</v>
      </c>
      <c r="HH1551" s="2">
        <f t="shared" si="143"/>
        <v>3606.5</v>
      </c>
      <c r="HI1551" s="3">
        <f t="shared" si="144"/>
        <v>3490</v>
      </c>
      <c r="HP1551" s="197"/>
    </row>
    <row r="1552" spans="1:224" x14ac:dyDescent="0.3">
      <c r="A1552" s="61">
        <v>42635</v>
      </c>
      <c r="B1552" s="40">
        <v>4170</v>
      </c>
      <c r="C1552" s="40">
        <f t="shared" si="145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48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6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G1552" s="12">
        <f t="shared" si="149"/>
        <v>5189.45</v>
      </c>
      <c r="HH1552" s="2">
        <f t="shared" si="143"/>
        <v>3703.3999999999996</v>
      </c>
      <c r="HI1552" s="3">
        <f t="shared" si="144"/>
        <v>3577.4</v>
      </c>
      <c r="HP1552" s="197"/>
    </row>
    <row r="1553" spans="1:224" x14ac:dyDescent="0.3">
      <c r="A1553" s="61">
        <v>42636</v>
      </c>
      <c r="B1553" s="40">
        <v>4199</v>
      </c>
      <c r="C1553" s="40">
        <f t="shared" si="145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48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6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G1553" s="12">
        <f t="shared" si="149"/>
        <v>5202.49</v>
      </c>
      <c r="HH1553" s="2">
        <f t="shared" si="143"/>
        <v>3732.9800000000005</v>
      </c>
      <c r="HI1553" s="3">
        <f t="shared" si="144"/>
        <v>3604.0800000000004</v>
      </c>
      <c r="HP1553" s="197"/>
    </row>
    <row r="1554" spans="1:224" x14ac:dyDescent="0.3">
      <c r="A1554" s="61">
        <v>42639</v>
      </c>
      <c r="B1554" s="40">
        <v>4191</v>
      </c>
      <c r="C1554" s="40">
        <f t="shared" si="145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48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6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G1554" s="12">
        <f t="shared" si="149"/>
        <v>5172.05</v>
      </c>
      <c r="HH1554" s="2">
        <f t="shared" si="143"/>
        <v>3724.8199999999997</v>
      </c>
      <c r="HI1554" s="3">
        <f t="shared" si="144"/>
        <v>3596.7200000000003</v>
      </c>
      <c r="HP1554" s="197"/>
    </row>
    <row r="1555" spans="1:224" x14ac:dyDescent="0.3">
      <c r="A1555" s="61">
        <v>42640</v>
      </c>
      <c r="B1555" s="40">
        <v>4130</v>
      </c>
      <c r="C1555" s="40">
        <f t="shared" si="145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48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6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G1555" s="12">
        <f t="shared" si="149"/>
        <v>5080</v>
      </c>
      <c r="HH1555" s="2">
        <f t="shared" ref="HH1555:HH1618" si="150">B1555*1.02-550</f>
        <v>3662.6000000000004</v>
      </c>
      <c r="HI1555" s="3">
        <f t="shared" si="144"/>
        <v>3540.6000000000004</v>
      </c>
      <c r="HP1555" s="197"/>
    </row>
    <row r="1556" spans="1:224" x14ac:dyDescent="0.3">
      <c r="A1556" s="61">
        <v>42641</v>
      </c>
      <c r="B1556" s="40">
        <v>4180</v>
      </c>
      <c r="C1556" s="40">
        <f t="shared" si="145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48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6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G1556" s="12">
        <f t="shared" si="149"/>
        <v>5113.9799999999996</v>
      </c>
      <c r="HH1556" s="2">
        <f t="shared" si="150"/>
        <v>3713.6000000000004</v>
      </c>
      <c r="HI1556" s="3">
        <f t="shared" si="144"/>
        <v>3586.6000000000004</v>
      </c>
      <c r="HP1556" s="197"/>
    </row>
    <row r="1557" spans="1:224" x14ac:dyDescent="0.3">
      <c r="A1557" s="61">
        <v>42642</v>
      </c>
      <c r="B1557" s="40">
        <v>4202</v>
      </c>
      <c r="C1557" s="40">
        <f t="shared" si="145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48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6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G1557" s="12">
        <f t="shared" si="149"/>
        <v>5098.9399999999996</v>
      </c>
      <c r="HH1557" s="2">
        <f t="shared" si="150"/>
        <v>3736.04</v>
      </c>
      <c r="HI1557" s="3">
        <f t="shared" si="144"/>
        <v>3606.84</v>
      </c>
      <c r="HP1557" s="197"/>
    </row>
    <row r="1558" spans="1:224" x14ac:dyDescent="0.3">
      <c r="A1558" s="61">
        <v>42643</v>
      </c>
      <c r="B1558" s="40">
        <v>4202</v>
      </c>
      <c r="C1558" s="40">
        <f t="shared" si="145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48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6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G1558" s="12">
        <f t="shared" si="149"/>
        <v>5069.91</v>
      </c>
      <c r="HH1558" s="2">
        <f t="shared" si="150"/>
        <v>3736.04</v>
      </c>
      <c r="HI1558" s="3">
        <f t="shared" si="144"/>
        <v>3606.84</v>
      </c>
      <c r="HP1558" s="197"/>
    </row>
    <row r="1559" spans="1:224" x14ac:dyDescent="0.3">
      <c r="A1559" s="61">
        <v>42646</v>
      </c>
      <c r="B1559" s="40">
        <v>4170</v>
      </c>
      <c r="C1559" s="40">
        <f t="shared" si="145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48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51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G1559" s="12">
        <f t="shared" si="149"/>
        <v>5045.03</v>
      </c>
      <c r="HH1559" s="2">
        <f t="shared" si="150"/>
        <v>3703.3999999999996</v>
      </c>
      <c r="HI1559" s="3">
        <f t="shared" ref="HI1559:HI1622" si="152">B1559*0.92-260</f>
        <v>3576.4</v>
      </c>
      <c r="HP1559" s="197"/>
    </row>
    <row r="1560" spans="1:224" x14ac:dyDescent="0.3">
      <c r="A1560" s="64">
        <v>42647</v>
      </c>
      <c r="B1560" s="40">
        <v>4159</v>
      </c>
      <c r="C1560" s="40">
        <f t="shared" si="145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48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51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G1560" s="12">
        <f t="shared" si="149"/>
        <v>5082.3500000000004</v>
      </c>
      <c r="HH1560" s="2">
        <f t="shared" si="150"/>
        <v>3692.1800000000003</v>
      </c>
      <c r="HI1560" s="3">
        <f t="shared" si="152"/>
        <v>3566.28</v>
      </c>
      <c r="HP1560" s="197"/>
    </row>
    <row r="1561" spans="1:224" x14ac:dyDescent="0.3">
      <c r="A1561" s="64">
        <v>42648</v>
      </c>
      <c r="B1561" s="40">
        <v>4170</v>
      </c>
      <c r="C1561" s="40">
        <f t="shared" si="145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2">
        <v>4564.0600000000004</v>
      </c>
      <c r="U1561" s="3">
        <v>2404</v>
      </c>
      <c r="AJ1561" s="2">
        <f t="shared" si="148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51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G1561" s="12">
        <f t="shared" si="149"/>
        <v>5067.84</v>
      </c>
      <c r="HH1561" s="2">
        <f t="shared" si="150"/>
        <v>3703.3999999999996</v>
      </c>
      <c r="HI1561" s="3">
        <f t="shared" si="152"/>
        <v>3576.4</v>
      </c>
      <c r="HP1561" s="197"/>
    </row>
    <row r="1562" spans="1:224" x14ac:dyDescent="0.3">
      <c r="A1562" s="64">
        <v>42649</v>
      </c>
      <c r="B1562" s="40">
        <v>4190</v>
      </c>
      <c r="C1562" s="40">
        <f t="shared" si="145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48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51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G1562" s="12">
        <f t="shared" si="149"/>
        <v>5090.6000000000004</v>
      </c>
      <c r="HH1562" s="2">
        <f t="shared" si="150"/>
        <v>3723.8</v>
      </c>
      <c r="HI1562" s="3">
        <f t="shared" si="152"/>
        <v>3594.8</v>
      </c>
      <c r="HP1562" s="197"/>
    </row>
    <row r="1563" spans="1:224" x14ac:dyDescent="0.3">
      <c r="A1563" s="64">
        <v>42650</v>
      </c>
      <c r="B1563" s="40">
        <v>4175</v>
      </c>
      <c r="C1563" s="40">
        <f t="shared" si="145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48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51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G1563" s="12">
        <f t="shared" si="149"/>
        <v>5063.91</v>
      </c>
      <c r="HH1563" s="2">
        <f t="shared" si="150"/>
        <v>3708.5</v>
      </c>
      <c r="HI1563" s="3">
        <f t="shared" si="152"/>
        <v>3581</v>
      </c>
      <c r="HP1563" s="197"/>
    </row>
    <row r="1564" spans="1:224" x14ac:dyDescent="0.3">
      <c r="A1564" s="64">
        <v>42653</v>
      </c>
      <c r="B1564" s="40">
        <v>4105</v>
      </c>
      <c r="C1564" s="40">
        <f t="shared" si="145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48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51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G1564" s="12">
        <f t="shared" si="149"/>
        <v>5084.4399999999996</v>
      </c>
      <c r="HH1564" s="2">
        <f t="shared" si="150"/>
        <v>3637.1000000000004</v>
      </c>
      <c r="HI1564" s="3">
        <f t="shared" si="152"/>
        <v>3516.6000000000004</v>
      </c>
      <c r="HP1564" s="197"/>
    </row>
    <row r="1565" spans="1:224" x14ac:dyDescent="0.3">
      <c r="A1565" s="64">
        <v>42654</v>
      </c>
      <c r="B1565" s="40">
        <v>4153</v>
      </c>
      <c r="C1565" s="40">
        <f t="shared" si="145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48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51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G1565" s="12">
        <f t="shared" si="149"/>
        <v>5168.62</v>
      </c>
      <c r="HH1565" s="2">
        <f t="shared" si="150"/>
        <v>3686.0600000000004</v>
      </c>
      <c r="HI1565" s="3">
        <f t="shared" si="152"/>
        <v>3560.76</v>
      </c>
      <c r="HP1565" s="197"/>
    </row>
    <row r="1566" spans="1:224" x14ac:dyDescent="0.3">
      <c r="A1566" s="64">
        <v>42655</v>
      </c>
      <c r="B1566" s="40">
        <v>4177</v>
      </c>
      <c r="C1566" s="40">
        <f t="shared" ref="C1566:C1629" si="153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48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51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G1566" s="12">
        <f t="shared" si="149"/>
        <v>5162.46</v>
      </c>
      <c r="HH1566" s="2">
        <f t="shared" si="150"/>
        <v>3710.54</v>
      </c>
      <c r="HI1566" s="3">
        <f t="shared" si="152"/>
        <v>3582.84</v>
      </c>
      <c r="HP1566" s="197"/>
    </row>
    <row r="1567" spans="1:224" x14ac:dyDescent="0.3">
      <c r="A1567" s="64">
        <v>42656</v>
      </c>
      <c r="B1567" s="40">
        <v>4156</v>
      </c>
      <c r="C1567" s="40">
        <f t="shared" si="153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48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51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G1567" s="12">
        <f t="shared" si="149"/>
        <v>5158.3500000000004</v>
      </c>
      <c r="HH1567" s="2">
        <f t="shared" si="150"/>
        <v>3689.12</v>
      </c>
      <c r="HI1567" s="3">
        <f t="shared" si="152"/>
        <v>3563.52</v>
      </c>
      <c r="HP1567" s="197"/>
    </row>
    <row r="1568" spans="1:224" x14ac:dyDescent="0.3">
      <c r="A1568" s="64">
        <v>42657</v>
      </c>
      <c r="B1568" s="40">
        <v>4154</v>
      </c>
      <c r="C1568" s="40">
        <f t="shared" si="153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2">
        <v>4725.53</v>
      </c>
      <c r="U1568" s="3">
        <v>2487.94</v>
      </c>
      <c r="AJ1568" s="2">
        <f t="shared" si="148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51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G1568" s="12">
        <f t="shared" si="149"/>
        <v>5172.7299999999996</v>
      </c>
      <c r="HH1568" s="2">
        <f t="shared" si="150"/>
        <v>3687.08</v>
      </c>
      <c r="HI1568" s="3">
        <f t="shared" si="152"/>
        <v>3561.6800000000003</v>
      </c>
      <c r="HP1568" s="197"/>
    </row>
    <row r="1569" spans="1:224" x14ac:dyDescent="0.3">
      <c r="A1569" s="64">
        <v>42660</v>
      </c>
      <c r="B1569" s="40">
        <v>4148</v>
      </c>
      <c r="C1569" s="40">
        <f t="shared" si="153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2">
        <v>4675.78</v>
      </c>
      <c r="U1569" s="3">
        <v>2443.54</v>
      </c>
      <c r="AJ1569" s="2">
        <f t="shared" si="148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51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G1569" s="12">
        <f t="shared" si="149"/>
        <v>5123.45</v>
      </c>
      <c r="HH1569" s="2">
        <f t="shared" si="150"/>
        <v>3680.96</v>
      </c>
      <c r="HI1569" s="3">
        <f t="shared" si="152"/>
        <v>3556.1600000000003</v>
      </c>
      <c r="HP1569" s="197"/>
    </row>
    <row r="1570" spans="1:224" x14ac:dyDescent="0.3">
      <c r="A1570" s="64">
        <v>42661</v>
      </c>
      <c r="B1570" s="40">
        <v>4169</v>
      </c>
      <c r="C1570" s="40">
        <f t="shared" si="153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48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51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G1570" s="12">
        <f t="shared" si="149"/>
        <v>5086.5</v>
      </c>
      <c r="HH1570" s="2">
        <f t="shared" si="150"/>
        <v>3702.38</v>
      </c>
      <c r="HI1570" s="3">
        <f t="shared" si="152"/>
        <v>3575.48</v>
      </c>
      <c r="HP1570" s="197"/>
    </row>
    <row r="1571" spans="1:224" x14ac:dyDescent="0.3">
      <c r="A1571" s="64">
        <v>42662</v>
      </c>
      <c r="B1571" s="40">
        <v>4139</v>
      </c>
      <c r="C1571" s="40">
        <f t="shared" si="153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48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51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G1571" s="12">
        <f t="shared" si="149"/>
        <v>5086.5</v>
      </c>
      <c r="HH1571" s="2">
        <f t="shared" si="150"/>
        <v>3671.7799999999997</v>
      </c>
      <c r="HI1571" s="3">
        <f t="shared" si="152"/>
        <v>3547.88</v>
      </c>
      <c r="HP1571" s="197"/>
    </row>
    <row r="1572" spans="1:224" x14ac:dyDescent="0.3">
      <c r="A1572" s="64">
        <v>42663</v>
      </c>
      <c r="B1572" s="40">
        <v>4101</v>
      </c>
      <c r="C1572" s="40">
        <f t="shared" si="153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48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51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G1572" s="12">
        <f t="shared" si="149"/>
        <v>5078.59</v>
      </c>
      <c r="HH1572" s="2">
        <f t="shared" si="150"/>
        <v>3633.0200000000004</v>
      </c>
      <c r="HI1572" s="3">
        <f t="shared" si="152"/>
        <v>3512.92</v>
      </c>
      <c r="HP1572" s="197"/>
    </row>
    <row r="1573" spans="1:224" x14ac:dyDescent="0.3">
      <c r="A1573" s="64">
        <v>42664</v>
      </c>
      <c r="B1573" s="40">
        <v>4138</v>
      </c>
      <c r="C1573" s="40">
        <f t="shared" si="153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48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51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G1573" s="12">
        <f t="shared" si="149"/>
        <v>5056.46</v>
      </c>
      <c r="HH1573" s="2">
        <f t="shared" si="150"/>
        <v>3670.76</v>
      </c>
      <c r="HI1573" s="3">
        <f t="shared" si="152"/>
        <v>3546.96</v>
      </c>
      <c r="HP1573" s="197"/>
    </row>
    <row r="1574" spans="1:224" x14ac:dyDescent="0.3">
      <c r="A1574" s="67" t="s">
        <v>68</v>
      </c>
      <c r="B1574" s="40">
        <v>4115</v>
      </c>
      <c r="C1574" s="40">
        <f t="shared" si="153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48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51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G1574" s="12">
        <f t="shared" si="149"/>
        <v>5044.32</v>
      </c>
      <c r="HH1574" s="2">
        <f t="shared" si="150"/>
        <v>3647.3</v>
      </c>
      <c r="HI1574" s="3">
        <f t="shared" si="152"/>
        <v>3525.8</v>
      </c>
      <c r="HP1574" s="197"/>
    </row>
    <row r="1575" spans="1:224" x14ac:dyDescent="0.3">
      <c r="A1575" s="68" t="s">
        <v>69</v>
      </c>
      <c r="B1575" s="40">
        <v>4115</v>
      </c>
      <c r="C1575" s="40">
        <f t="shared" si="153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48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51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G1575" s="12">
        <f t="shared" si="149"/>
        <v>5020.05</v>
      </c>
      <c r="HH1575" s="2">
        <f t="shared" si="150"/>
        <v>3647.3</v>
      </c>
      <c r="HI1575" s="3">
        <f t="shared" si="152"/>
        <v>3525.8</v>
      </c>
      <c r="HP1575" s="197"/>
    </row>
    <row r="1576" spans="1:224" x14ac:dyDescent="0.3">
      <c r="A1576" s="68" t="s">
        <v>70</v>
      </c>
      <c r="B1576" s="40">
        <v>4086</v>
      </c>
      <c r="C1576" s="40">
        <f t="shared" si="153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2">
        <v>4600.49</v>
      </c>
      <c r="U1576" s="3">
        <v>2427.87</v>
      </c>
      <c r="AJ1576" s="2">
        <f t="shared" si="148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51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G1576" s="12">
        <f t="shared" si="149"/>
        <v>5020.18</v>
      </c>
      <c r="HH1576" s="2">
        <f t="shared" si="150"/>
        <v>3617.7200000000003</v>
      </c>
      <c r="HI1576" s="3">
        <f t="shared" si="152"/>
        <v>3499.1200000000003</v>
      </c>
      <c r="HP1576" s="197"/>
    </row>
    <row r="1577" spans="1:224" x14ac:dyDescent="0.3">
      <c r="A1577" s="68" t="s">
        <v>71</v>
      </c>
      <c r="B1577" s="40">
        <v>4085</v>
      </c>
      <c r="C1577" s="40">
        <f t="shared" si="153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48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51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G1577" s="12">
        <f t="shared" si="149"/>
        <v>4978.12</v>
      </c>
      <c r="HH1577" s="2">
        <f t="shared" si="150"/>
        <v>3616.7</v>
      </c>
      <c r="HI1577" s="3">
        <f t="shared" si="152"/>
        <v>3498.2000000000003</v>
      </c>
      <c r="HP1577" s="197"/>
    </row>
    <row r="1578" spans="1:224" x14ac:dyDescent="0.3">
      <c r="A1578" s="68" t="s">
        <v>72</v>
      </c>
      <c r="B1578" s="40">
        <v>4054</v>
      </c>
      <c r="C1578" s="40">
        <f t="shared" si="153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48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51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G1578" s="12">
        <f t="shared" si="149"/>
        <v>4954.33</v>
      </c>
      <c r="HH1578" s="2">
        <f t="shared" si="150"/>
        <v>3585.08</v>
      </c>
      <c r="HI1578" s="3">
        <f t="shared" si="152"/>
        <v>3469.6800000000003</v>
      </c>
      <c r="HP1578" s="197"/>
    </row>
    <row r="1579" spans="1:224" x14ac:dyDescent="0.3">
      <c r="A1579" s="68" t="s">
        <v>73</v>
      </c>
      <c r="B1579" s="40">
        <v>3940</v>
      </c>
      <c r="C1579" s="40">
        <f t="shared" si="153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48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6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G1579" s="12">
        <f t="shared" si="149"/>
        <v>4902.79</v>
      </c>
      <c r="HH1579" s="2">
        <f t="shared" si="150"/>
        <v>3468.8</v>
      </c>
      <c r="HI1579" s="3">
        <f t="shared" si="152"/>
        <v>3364.8</v>
      </c>
      <c r="HP1579" s="197"/>
    </row>
    <row r="1580" spans="1:224" x14ac:dyDescent="0.3">
      <c r="A1580" s="67">
        <v>42675</v>
      </c>
      <c r="B1580" s="40">
        <v>3909</v>
      </c>
      <c r="C1580" s="40">
        <f t="shared" si="153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48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6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G1580" s="12">
        <f t="shared" si="149"/>
        <v>4930.55</v>
      </c>
      <c r="HH1580" s="2">
        <f t="shared" si="150"/>
        <v>3437.1800000000003</v>
      </c>
      <c r="HI1580" s="3">
        <f t="shared" si="152"/>
        <v>3336.28</v>
      </c>
      <c r="HP1580" s="197"/>
    </row>
    <row r="1581" spans="1:224" x14ac:dyDescent="0.3">
      <c r="A1581" s="67">
        <v>42676</v>
      </c>
      <c r="B1581" s="40">
        <v>3898</v>
      </c>
      <c r="C1581" s="40">
        <f t="shared" si="153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48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6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G1581" s="12">
        <f t="shared" si="149"/>
        <v>4867.67</v>
      </c>
      <c r="HH1581" s="2">
        <f t="shared" si="150"/>
        <v>3425.96</v>
      </c>
      <c r="HI1581" s="3">
        <f t="shared" si="152"/>
        <v>3326.1600000000003</v>
      </c>
      <c r="HP1581" s="197"/>
    </row>
    <row r="1582" spans="1:224" x14ac:dyDescent="0.3">
      <c r="A1582" s="67">
        <v>42677</v>
      </c>
      <c r="B1582" s="40">
        <v>3920</v>
      </c>
      <c r="C1582" s="40">
        <f t="shared" si="153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48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6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G1582" s="12">
        <f t="shared" si="149"/>
        <v>4867.67</v>
      </c>
      <c r="HH1582" s="2">
        <f t="shared" si="150"/>
        <v>3448.4</v>
      </c>
      <c r="HI1582" s="3">
        <f t="shared" si="152"/>
        <v>3346.4</v>
      </c>
      <c r="HP1582" s="197"/>
    </row>
    <row r="1583" spans="1:224" x14ac:dyDescent="0.3">
      <c r="A1583" s="67">
        <v>42678</v>
      </c>
      <c r="B1583" s="40">
        <v>3928</v>
      </c>
      <c r="C1583" s="40">
        <f t="shared" si="153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48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6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G1583" s="12">
        <f t="shared" si="149"/>
        <v>4897.1000000000004</v>
      </c>
      <c r="HH1583" s="2">
        <f t="shared" si="150"/>
        <v>3456.56</v>
      </c>
      <c r="HI1583" s="3">
        <f t="shared" si="152"/>
        <v>3353.76</v>
      </c>
      <c r="HP1583" s="197"/>
    </row>
    <row r="1584" spans="1:224" x14ac:dyDescent="0.3">
      <c r="A1584" s="67">
        <v>42681</v>
      </c>
      <c r="B1584" s="40">
        <v>3928</v>
      </c>
      <c r="C1584" s="40">
        <f t="shared" si="153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48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6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G1584" s="12">
        <f t="shared" si="149"/>
        <v>4867.67</v>
      </c>
      <c r="HH1584" s="2">
        <f t="shared" si="150"/>
        <v>3456.56</v>
      </c>
      <c r="HI1584" s="3">
        <f t="shared" si="152"/>
        <v>3353.76</v>
      </c>
      <c r="HP1584" s="197"/>
    </row>
    <row r="1585" spans="1:224" x14ac:dyDescent="0.3">
      <c r="A1585" s="67">
        <v>42682</v>
      </c>
      <c r="B1585" s="40">
        <v>3910</v>
      </c>
      <c r="C1585" s="40">
        <f t="shared" si="153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48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6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G1585" s="12">
        <f t="shared" si="149"/>
        <v>4930.46</v>
      </c>
      <c r="HH1585" s="2">
        <f t="shared" si="150"/>
        <v>3438.2000000000003</v>
      </c>
      <c r="HI1585" s="3">
        <f t="shared" si="152"/>
        <v>3337.2000000000003</v>
      </c>
      <c r="HP1585" s="197"/>
    </row>
    <row r="1586" spans="1:224" x14ac:dyDescent="0.3">
      <c r="A1586" s="67">
        <v>42683</v>
      </c>
      <c r="B1586" s="40">
        <v>3918</v>
      </c>
      <c r="C1586" s="40">
        <f t="shared" si="153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48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6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GC1586" s="69"/>
      <c r="GD1586" s="69"/>
      <c r="GE1586" s="69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41"/>
      <c r="HC1586" s="41"/>
      <c r="HD1586" s="41"/>
      <c r="HE1586" s="41"/>
      <c r="HF1586" s="41"/>
      <c r="HG1586" s="12">
        <f t="shared" si="149"/>
        <v>4871.59</v>
      </c>
      <c r="HH1586" s="2">
        <f t="shared" si="150"/>
        <v>3446.36</v>
      </c>
      <c r="HI1586" s="3">
        <f t="shared" si="152"/>
        <v>3344.56</v>
      </c>
      <c r="HP1586" s="197"/>
    </row>
    <row r="1587" spans="1:224" x14ac:dyDescent="0.3">
      <c r="A1587" s="67">
        <v>42684</v>
      </c>
      <c r="B1587" s="40">
        <v>3900</v>
      </c>
      <c r="C1587" s="40">
        <f t="shared" si="153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2">
        <v>4622.97</v>
      </c>
      <c r="U1587" s="3">
        <v>2448.33</v>
      </c>
      <c r="AJ1587" s="2">
        <f t="shared" si="148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6"/>
        <v>4121.0952380952385</v>
      </c>
      <c r="BF1587" s="41">
        <v>4105</v>
      </c>
      <c r="BG1587" s="41"/>
      <c r="BH1587" s="2">
        <f t="shared" ref="BH1587:BH1650" si="154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GC1587" s="69"/>
      <c r="GD1587" s="69"/>
      <c r="GE1587" s="69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41"/>
      <c r="HC1587" s="41"/>
      <c r="HD1587" s="41"/>
      <c r="HE1587" s="41"/>
      <c r="HF1587" s="41"/>
      <c r="HG1587" s="12">
        <f t="shared" si="149"/>
        <v>4985.3999999999996</v>
      </c>
      <c r="HH1587" s="2">
        <f t="shared" si="150"/>
        <v>3428</v>
      </c>
      <c r="HI1587" s="3">
        <f t="shared" si="152"/>
        <v>3328</v>
      </c>
      <c r="HP1587" s="197"/>
    </row>
    <row r="1588" spans="1:224" x14ac:dyDescent="0.3">
      <c r="A1588" s="67">
        <v>42685</v>
      </c>
      <c r="B1588" s="40">
        <v>3982</v>
      </c>
      <c r="C1588" s="40">
        <f t="shared" si="153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48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6"/>
        <v>4114.1428571428569</v>
      </c>
      <c r="BF1588" s="41">
        <v>4181</v>
      </c>
      <c r="BG1588" s="41"/>
      <c r="BH1588" s="2">
        <f t="shared" si="154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GC1588" s="69"/>
      <c r="GD1588" s="69"/>
      <c r="GE1588" s="69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41"/>
      <c r="HC1588" s="41"/>
      <c r="HD1588" s="41"/>
      <c r="HE1588" s="41"/>
      <c r="HF1588" s="41"/>
      <c r="HG1588" s="12">
        <f t="shared" si="149"/>
        <v>5044.26</v>
      </c>
      <c r="HH1588" s="2">
        <f t="shared" si="150"/>
        <v>3511.64</v>
      </c>
      <c r="HI1588" s="3">
        <f t="shared" si="152"/>
        <v>3403.44</v>
      </c>
      <c r="HP1588" s="197"/>
    </row>
    <row r="1589" spans="1:224" x14ac:dyDescent="0.3">
      <c r="A1589" s="67">
        <v>42688</v>
      </c>
      <c r="B1589" s="40">
        <v>4001</v>
      </c>
      <c r="C1589" s="40">
        <f t="shared" si="153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2">
        <v>4667.72</v>
      </c>
      <c r="U1589" s="3">
        <v>2487.94</v>
      </c>
      <c r="AJ1589" s="2">
        <f t="shared" si="148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6"/>
        <v>4109.4285714285716</v>
      </c>
      <c r="BF1589" s="41">
        <v>4237</v>
      </c>
      <c r="BG1589" s="41"/>
      <c r="BH1589" s="2">
        <f t="shared" si="154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GC1589" s="69"/>
      <c r="GD1589" s="69"/>
      <c r="GE1589" s="69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41"/>
      <c r="HC1589" s="41"/>
      <c r="HD1589" s="41"/>
      <c r="HE1589" s="41"/>
      <c r="HF1589" s="41"/>
      <c r="HG1589" s="12">
        <f t="shared" si="149"/>
        <v>5027.8</v>
      </c>
      <c r="HH1589" s="2">
        <f t="shared" si="150"/>
        <v>3531.02</v>
      </c>
      <c r="HI1589" s="3">
        <f t="shared" si="152"/>
        <v>3420.92</v>
      </c>
      <c r="HP1589" s="197"/>
    </row>
    <row r="1590" spans="1:224" x14ac:dyDescent="0.3">
      <c r="A1590" s="67">
        <v>42689</v>
      </c>
      <c r="B1590" s="40">
        <v>3967</v>
      </c>
      <c r="C1590" s="40">
        <f t="shared" si="153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48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6"/>
        <v>4103.6190476190477</v>
      </c>
      <c r="BF1590" s="41">
        <v>4212</v>
      </c>
      <c r="BG1590" s="41"/>
      <c r="BH1590" s="2">
        <f t="shared" si="154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GC1590" s="69"/>
      <c r="GD1590" s="69"/>
      <c r="GE1590" s="69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41"/>
      <c r="HC1590" s="41"/>
      <c r="HD1590" s="41"/>
      <c r="HE1590" s="41"/>
      <c r="HF1590" s="41"/>
      <c r="HG1590" s="12">
        <f t="shared" si="149"/>
        <v>4994.62</v>
      </c>
      <c r="HH1590" s="2">
        <f t="shared" si="150"/>
        <v>3496.34</v>
      </c>
      <c r="HI1590" s="3">
        <f t="shared" si="152"/>
        <v>3389.6400000000003</v>
      </c>
      <c r="HP1590" s="197"/>
    </row>
    <row r="1591" spans="1:224" x14ac:dyDescent="0.3">
      <c r="A1591" s="67">
        <v>42690</v>
      </c>
      <c r="B1591" s="40">
        <v>3986</v>
      </c>
      <c r="C1591" s="40">
        <f t="shared" si="153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2">
        <v>4686.45</v>
      </c>
      <c r="U1591" s="3">
        <v>2507.25</v>
      </c>
      <c r="AJ1591" s="2">
        <f t="shared" si="148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6"/>
        <v>4097.1428571428569</v>
      </c>
      <c r="BF1591" s="41">
        <v>4228</v>
      </c>
      <c r="BG1591" s="41"/>
      <c r="BH1591" s="2">
        <f t="shared" si="154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GC1591" s="69"/>
      <c r="GD1591" s="69"/>
      <c r="GE1591" s="69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41"/>
      <c r="HC1591" s="41"/>
      <c r="HD1591" s="41"/>
      <c r="HE1591" s="41"/>
      <c r="HF1591" s="41"/>
      <c r="HG1591" s="12">
        <f t="shared" si="149"/>
        <v>5018.04</v>
      </c>
      <c r="HH1591" s="2">
        <f t="shared" si="150"/>
        <v>3515.7200000000003</v>
      </c>
      <c r="HI1591" s="3">
        <f t="shared" si="152"/>
        <v>3407.1200000000003</v>
      </c>
      <c r="HP1591" s="197"/>
    </row>
    <row r="1592" spans="1:224" x14ac:dyDescent="0.3">
      <c r="A1592" s="67">
        <v>42691</v>
      </c>
      <c r="B1592" s="40">
        <v>3970</v>
      </c>
      <c r="C1592" s="40">
        <f t="shared" si="153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48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6"/>
        <v>4092.5714285714284</v>
      </c>
      <c r="BF1592" s="41">
        <v>4219</v>
      </c>
      <c r="BG1592" s="41"/>
      <c r="BH1592" s="2">
        <f t="shared" si="154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GC1592" s="69"/>
      <c r="GD1592" s="69"/>
      <c r="GE1592" s="69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41"/>
      <c r="HC1592" s="41"/>
      <c r="HD1592" s="41"/>
      <c r="HE1592" s="41"/>
      <c r="HF1592" s="41"/>
      <c r="HG1592" s="12">
        <f t="shared" si="149"/>
        <v>5126.1000000000004</v>
      </c>
      <c r="HH1592" s="2">
        <f t="shared" si="150"/>
        <v>3499.4</v>
      </c>
      <c r="HI1592" s="3">
        <f t="shared" si="152"/>
        <v>3392.4</v>
      </c>
      <c r="HP1592" s="197"/>
    </row>
    <row r="1593" spans="1:224" x14ac:dyDescent="0.3">
      <c r="A1593" s="67">
        <v>42692</v>
      </c>
      <c r="B1593" s="40">
        <v>3973</v>
      </c>
      <c r="C1593" s="40">
        <f t="shared" si="153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48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6"/>
        <v>4090.9047619047619</v>
      </c>
      <c r="BF1593" s="41">
        <v>4223</v>
      </c>
      <c r="BG1593" s="41"/>
      <c r="BH1593" s="2">
        <f t="shared" si="154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GC1593" s="69"/>
      <c r="GD1593" s="69"/>
      <c r="GE1593" s="69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41"/>
      <c r="HC1593" s="41"/>
      <c r="HD1593" s="41"/>
      <c r="HE1593" s="41"/>
      <c r="HF1593" s="41"/>
      <c r="HG1593" s="12">
        <f t="shared" si="149"/>
        <v>5128.1000000000004</v>
      </c>
      <c r="HH1593" s="2">
        <f t="shared" si="150"/>
        <v>3502.46</v>
      </c>
      <c r="HI1593" s="3">
        <f t="shared" si="152"/>
        <v>3395.1600000000003</v>
      </c>
      <c r="HP1593" s="197"/>
    </row>
    <row r="1594" spans="1:224" x14ac:dyDescent="0.3">
      <c r="A1594" s="67">
        <v>42695</v>
      </c>
      <c r="B1594" s="40">
        <v>3959</v>
      </c>
      <c r="C1594" s="40">
        <f t="shared" si="153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48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6"/>
        <v>4084.7142857142858</v>
      </c>
      <c r="BF1594" s="41">
        <v>4192</v>
      </c>
      <c r="BG1594" s="41"/>
      <c r="BH1594" s="2">
        <f t="shared" si="154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GC1594" s="69"/>
      <c r="GD1594" s="69"/>
      <c r="GE1594" s="69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41"/>
      <c r="HC1594" s="41"/>
      <c r="HD1594" s="41"/>
      <c r="HE1594" s="41"/>
      <c r="HF1594" s="41"/>
      <c r="HG1594" s="12">
        <f t="shared" si="149"/>
        <v>5074.04</v>
      </c>
      <c r="HH1594" s="2">
        <f t="shared" si="150"/>
        <v>3488.1800000000003</v>
      </c>
      <c r="HI1594" s="3">
        <f t="shared" si="152"/>
        <v>3382.28</v>
      </c>
      <c r="HP1594" s="197"/>
    </row>
    <row r="1595" spans="1:224" x14ac:dyDescent="0.3">
      <c r="A1595" s="67">
        <v>42696</v>
      </c>
      <c r="B1595" s="40">
        <v>3941</v>
      </c>
      <c r="C1595" s="40">
        <f t="shared" si="153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48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6"/>
        <v>4078.4761904761904</v>
      </c>
      <c r="BF1595" s="41">
        <v>4190</v>
      </c>
      <c r="BG1595" s="41"/>
      <c r="BH1595" s="2">
        <f t="shared" si="154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GC1595" s="69"/>
      <c r="GD1595" s="69"/>
      <c r="GE1595" s="69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41"/>
      <c r="HC1595" s="41"/>
      <c r="HD1595" s="41"/>
      <c r="HE1595" s="41"/>
      <c r="HF1595" s="41"/>
      <c r="HG1595" s="12">
        <f t="shared" si="149"/>
        <v>5048.01</v>
      </c>
      <c r="HH1595" s="2">
        <f t="shared" si="150"/>
        <v>3469.82</v>
      </c>
      <c r="HI1595" s="3">
        <f t="shared" si="152"/>
        <v>3365.7200000000003</v>
      </c>
      <c r="HP1595" s="197"/>
    </row>
    <row r="1596" spans="1:224" x14ac:dyDescent="0.3">
      <c r="A1596" s="67">
        <v>42697</v>
      </c>
      <c r="B1596" s="40">
        <v>3951</v>
      </c>
      <c r="C1596" s="40">
        <f t="shared" si="153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48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6"/>
        <v>4072.9523809523807</v>
      </c>
      <c r="BF1596" s="41">
        <v>4186</v>
      </c>
      <c r="BG1596" s="41"/>
      <c r="BH1596" s="2">
        <f t="shared" si="154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GC1596" s="69"/>
      <c r="GD1596" s="69"/>
      <c r="GE1596" s="69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41"/>
      <c r="HC1596" s="41"/>
      <c r="HD1596" s="41"/>
      <c r="HE1596" s="41"/>
      <c r="HF1596" s="41"/>
      <c r="HG1596" s="12">
        <f t="shared" si="149"/>
        <v>5074.04</v>
      </c>
      <c r="HH1596" s="2">
        <f t="shared" si="150"/>
        <v>3480.02</v>
      </c>
      <c r="HI1596" s="3">
        <f t="shared" si="152"/>
        <v>3374.92</v>
      </c>
      <c r="HP1596" s="197"/>
    </row>
    <row r="1597" spans="1:224" x14ac:dyDescent="0.3">
      <c r="A1597" s="67">
        <v>42698</v>
      </c>
      <c r="B1597" s="40">
        <v>3955</v>
      </c>
      <c r="C1597" s="40">
        <f t="shared" si="153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48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5">AVERAGE(BC1577:BC1597)</f>
        <v>4068</v>
      </c>
      <c r="BF1597" s="41">
        <v>4175</v>
      </c>
      <c r="BG1597" s="41"/>
      <c r="BH1597" s="2">
        <f t="shared" si="154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GC1597" s="69"/>
      <c r="GD1597" s="69"/>
      <c r="GE1597" s="69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41"/>
      <c r="HC1597" s="41"/>
      <c r="HD1597" s="41"/>
      <c r="HE1597" s="41"/>
      <c r="HF1597" s="41"/>
      <c r="HG1597" s="12">
        <f t="shared" si="149"/>
        <v>5074.2700000000004</v>
      </c>
      <c r="HH1597" s="2">
        <f t="shared" si="150"/>
        <v>3484.1</v>
      </c>
      <c r="HI1597" s="3">
        <f t="shared" si="152"/>
        <v>3378.6000000000004</v>
      </c>
      <c r="HP1597" s="197"/>
    </row>
    <row r="1598" spans="1:224" x14ac:dyDescent="0.3">
      <c r="A1598" s="67">
        <v>42699</v>
      </c>
      <c r="B1598" s="40">
        <v>3945</v>
      </c>
      <c r="C1598" s="40">
        <f t="shared" si="153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2">
        <v>4640.93</v>
      </c>
      <c r="U1598" s="3">
        <v>2425.04</v>
      </c>
      <c r="AJ1598" s="2">
        <f t="shared" si="148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5"/>
        <v>4062.9523809523807</v>
      </c>
      <c r="BF1598" s="41">
        <v>4150</v>
      </c>
      <c r="BG1598" s="41"/>
      <c r="BH1598" s="2">
        <f t="shared" si="154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GC1598" s="69"/>
      <c r="GD1598" s="69"/>
      <c r="GE1598" s="69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41"/>
      <c r="HC1598" s="41"/>
      <c r="HD1598" s="41"/>
      <c r="HE1598" s="41"/>
      <c r="HF1598" s="41"/>
      <c r="HG1598" s="12">
        <f t="shared" si="149"/>
        <v>5046.1000000000004</v>
      </c>
      <c r="HH1598" s="2">
        <f t="shared" si="150"/>
        <v>3473.9</v>
      </c>
      <c r="HI1598" s="3">
        <f t="shared" si="152"/>
        <v>3369.4</v>
      </c>
      <c r="HP1598" s="197"/>
    </row>
    <row r="1599" spans="1:224" x14ac:dyDescent="0.3">
      <c r="A1599" s="67">
        <v>42702</v>
      </c>
      <c r="B1599" s="40">
        <v>3915</v>
      </c>
      <c r="C1599" s="40">
        <f t="shared" si="153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2">
        <v>4669.24</v>
      </c>
      <c r="U1599" s="3">
        <v>2453.02</v>
      </c>
      <c r="AJ1599" s="2">
        <f t="shared" si="148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5"/>
        <v>4058.6666666666665</v>
      </c>
      <c r="BF1599" s="41">
        <v>4145</v>
      </c>
      <c r="BG1599" s="41"/>
      <c r="BH1599" s="2">
        <f t="shared" si="154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GC1599" s="69"/>
      <c r="GD1599" s="69"/>
      <c r="GE1599" s="69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41"/>
      <c r="HC1599" s="41"/>
      <c r="HD1599" s="41"/>
      <c r="HE1599" s="41"/>
      <c r="HF1599" s="41"/>
      <c r="HG1599" s="12">
        <f t="shared" si="149"/>
        <v>5046.1000000000004</v>
      </c>
      <c r="HH1599" s="2">
        <f t="shared" si="150"/>
        <v>3443.3</v>
      </c>
      <c r="HI1599" s="3">
        <f t="shared" si="152"/>
        <v>3341.8</v>
      </c>
      <c r="HP1599" s="197"/>
    </row>
    <row r="1600" spans="1:224" x14ac:dyDescent="0.3">
      <c r="A1600" s="67">
        <v>42703</v>
      </c>
      <c r="B1600" s="40">
        <v>3940</v>
      </c>
      <c r="C1600" s="40">
        <f t="shared" si="153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2">
        <v>4626.49</v>
      </c>
      <c r="U1600" s="3">
        <v>2412.09</v>
      </c>
      <c r="AJ1600" s="2">
        <f t="shared" si="148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5"/>
        <v>4059.6190476190477</v>
      </c>
      <c r="BF1600" s="41">
        <v>4145</v>
      </c>
      <c r="BG1600" s="41"/>
      <c r="BH1600" s="2">
        <f t="shared" si="154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GC1600" s="69"/>
      <c r="GD1600" s="69"/>
      <c r="GE1600" s="69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41"/>
      <c r="HC1600" s="41"/>
      <c r="HD1600" s="41"/>
      <c r="HE1600" s="41"/>
      <c r="HF1600" s="41"/>
      <c r="HG1600" s="12">
        <f t="shared" si="149"/>
        <v>5032.01</v>
      </c>
      <c r="HH1600" s="2">
        <f t="shared" si="150"/>
        <v>3468.8</v>
      </c>
      <c r="HI1600" s="3">
        <f t="shared" si="152"/>
        <v>3364.8</v>
      </c>
      <c r="HP1600" s="197"/>
    </row>
    <row r="1601" spans="1:224" x14ac:dyDescent="0.3">
      <c r="A1601" s="67">
        <v>42704</v>
      </c>
      <c r="B1601" s="40">
        <v>3901</v>
      </c>
      <c r="C1601" s="40">
        <f t="shared" si="153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48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5"/>
        <v>4059.4761904761904</v>
      </c>
      <c r="BF1601" s="41">
        <v>4140</v>
      </c>
      <c r="BG1601" s="41"/>
      <c r="BH1601" s="2">
        <f t="shared" si="154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GC1601" s="69"/>
      <c r="GD1601" s="69"/>
      <c r="GE1601" s="69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41"/>
      <c r="HC1601" s="41"/>
      <c r="HD1601" s="41"/>
      <c r="HE1601" s="41"/>
      <c r="HF1601" s="41"/>
      <c r="HG1601" s="12">
        <f t="shared" si="149"/>
        <v>5056.16</v>
      </c>
      <c r="HH1601" s="2">
        <f t="shared" si="150"/>
        <v>3429.02</v>
      </c>
      <c r="HI1601" s="3">
        <f t="shared" si="152"/>
        <v>3328.92</v>
      </c>
      <c r="HP1601" s="197"/>
    </row>
    <row r="1602" spans="1:224" x14ac:dyDescent="0.3">
      <c r="A1602" s="67">
        <v>42705</v>
      </c>
      <c r="B1602" s="40">
        <v>3910</v>
      </c>
      <c r="C1602" s="40">
        <f t="shared" si="153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2">
        <v>4685.78</v>
      </c>
      <c r="U1602" s="3">
        <v>2425.77</v>
      </c>
      <c r="AJ1602" s="2">
        <f t="shared" si="148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5"/>
        <v>4059.7142857142858</v>
      </c>
      <c r="BF1602" s="41">
        <v>4118</v>
      </c>
      <c r="BG1602" s="41"/>
      <c r="BH1602" s="2">
        <f t="shared" si="154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GC1602" s="69"/>
      <c r="GD1602" s="69"/>
      <c r="GE1602" s="69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41"/>
      <c r="HC1602" s="41"/>
      <c r="HD1602" s="41"/>
      <c r="HE1602" s="41"/>
      <c r="HF1602" s="41"/>
      <c r="HG1602" s="12">
        <f t="shared" si="149"/>
        <v>4948.28</v>
      </c>
      <c r="HH1602" s="2">
        <f t="shared" si="150"/>
        <v>3438.2000000000003</v>
      </c>
      <c r="HI1602" s="3">
        <f t="shared" si="152"/>
        <v>3337.2000000000003</v>
      </c>
      <c r="HP1602" s="197"/>
    </row>
    <row r="1603" spans="1:224" x14ac:dyDescent="0.3">
      <c r="A1603" s="67">
        <v>42706</v>
      </c>
      <c r="B1603" s="40">
        <v>3900</v>
      </c>
      <c r="C1603" s="40">
        <f t="shared" si="153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48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5"/>
        <v>4059.9047619047619</v>
      </c>
      <c r="BF1603" s="41">
        <v>4125</v>
      </c>
      <c r="BG1603" s="41"/>
      <c r="BH1603" s="2">
        <f t="shared" si="154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GC1603" s="69"/>
      <c r="GD1603" s="69"/>
      <c r="GE1603" s="69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41"/>
      <c r="HC1603" s="41"/>
      <c r="HD1603" s="41"/>
      <c r="HE1603" s="41"/>
      <c r="HF1603" s="41"/>
      <c r="HG1603" s="12">
        <f t="shared" si="149"/>
        <v>4911.58</v>
      </c>
      <c r="HH1603" s="2">
        <f t="shared" si="150"/>
        <v>3428</v>
      </c>
      <c r="HI1603" s="3">
        <f t="shared" si="152"/>
        <v>3328</v>
      </c>
      <c r="HP1603" s="197"/>
    </row>
    <row r="1604" spans="1:224" x14ac:dyDescent="0.3">
      <c r="A1604" s="70">
        <v>42709</v>
      </c>
      <c r="B1604" s="40">
        <v>3853</v>
      </c>
      <c r="C1604" s="40">
        <f t="shared" si="153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48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5"/>
        <v>4057.2857142857142</v>
      </c>
      <c r="BF1604" s="41">
        <v>4100</v>
      </c>
      <c r="BG1604" s="41"/>
      <c r="BH1604" s="2">
        <f t="shared" si="154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GC1604" s="69"/>
      <c r="GD1604" s="69"/>
      <c r="GE1604" s="69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41"/>
      <c r="HC1604" s="41"/>
      <c r="HD1604" s="41"/>
      <c r="HE1604" s="41"/>
      <c r="HF1604" s="41"/>
      <c r="HG1604" s="12">
        <f t="shared" si="149"/>
        <v>4892.2700000000004</v>
      </c>
      <c r="HH1604" s="2">
        <f t="shared" si="150"/>
        <v>3380.06</v>
      </c>
      <c r="HI1604" s="3">
        <f t="shared" si="152"/>
        <v>3284.76</v>
      </c>
      <c r="HP1604" s="197"/>
    </row>
    <row r="1605" spans="1:224" x14ac:dyDescent="0.3">
      <c r="A1605" s="70">
        <v>42710</v>
      </c>
      <c r="B1605" s="40">
        <v>3808</v>
      </c>
      <c r="C1605" s="40">
        <f t="shared" si="153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48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5"/>
        <v>4052.7142857142858</v>
      </c>
      <c r="BF1605" s="41">
        <v>4060</v>
      </c>
      <c r="BG1605" s="41"/>
      <c r="BH1605" s="2">
        <f t="shared" si="154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GC1605" s="69"/>
      <c r="GD1605" s="69"/>
      <c r="GE1605" s="69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41"/>
      <c r="HC1605" s="41"/>
      <c r="HD1605" s="41"/>
      <c r="HE1605" s="41"/>
      <c r="HF1605" s="41"/>
      <c r="HG1605" s="12">
        <f t="shared" si="149"/>
        <v>4871.0200000000004</v>
      </c>
      <c r="HH1605" s="2">
        <f t="shared" si="150"/>
        <v>3334.16</v>
      </c>
      <c r="HI1605" s="3">
        <f t="shared" si="152"/>
        <v>3243.36</v>
      </c>
      <c r="HP1605" s="197"/>
    </row>
    <row r="1606" spans="1:224" x14ac:dyDescent="0.3">
      <c r="A1606" s="70">
        <v>42711</v>
      </c>
      <c r="B1606" s="40">
        <v>3865</v>
      </c>
      <c r="C1606" s="40">
        <f t="shared" si="153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48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5"/>
        <v>4051.2380952380954</v>
      </c>
      <c r="BF1606" s="41">
        <v>4077</v>
      </c>
      <c r="BG1606" s="41"/>
      <c r="BH1606" s="2">
        <f t="shared" si="154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GC1606" s="69"/>
      <c r="GD1606" s="69"/>
      <c r="GE1606" s="69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41"/>
      <c r="HC1606" s="41"/>
      <c r="HD1606" s="41"/>
      <c r="HE1606" s="41"/>
      <c r="HF1606" s="41"/>
      <c r="HG1606" s="12">
        <f t="shared" si="149"/>
        <v>4836.25</v>
      </c>
      <c r="HH1606" s="2">
        <f t="shared" si="150"/>
        <v>3392.3</v>
      </c>
      <c r="HI1606" s="3">
        <f t="shared" si="152"/>
        <v>3295.8</v>
      </c>
      <c r="HP1606" s="197"/>
    </row>
    <row r="1607" spans="1:224" x14ac:dyDescent="0.3">
      <c r="A1607" s="70">
        <v>42712</v>
      </c>
      <c r="B1607" s="40">
        <v>3874</v>
      </c>
      <c r="C1607" s="40">
        <f t="shared" si="153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48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5"/>
        <v>4049.4761904761904</v>
      </c>
      <c r="BF1607" s="41">
        <v>4111</v>
      </c>
      <c r="BG1607" s="41"/>
      <c r="BH1607" s="2">
        <f t="shared" si="154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GC1607" s="69"/>
      <c r="GD1607" s="69"/>
      <c r="GE1607" s="69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41"/>
      <c r="HC1607" s="41"/>
      <c r="HD1607" s="41"/>
      <c r="HE1607" s="41"/>
      <c r="HF1607" s="41"/>
      <c r="HG1607" s="12">
        <f t="shared" si="149"/>
        <v>4871.0200000000004</v>
      </c>
      <c r="HH1607" s="2">
        <f t="shared" si="150"/>
        <v>3401.48</v>
      </c>
      <c r="HI1607" s="3">
        <f t="shared" si="152"/>
        <v>3304.0800000000004</v>
      </c>
      <c r="HP1607" s="197"/>
    </row>
    <row r="1608" spans="1:224" x14ac:dyDescent="0.3">
      <c r="A1608" s="70">
        <v>42713</v>
      </c>
      <c r="B1608" s="40">
        <v>3925</v>
      </c>
      <c r="C1608" s="40">
        <f t="shared" si="153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56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5"/>
        <v>4050.9047619047619</v>
      </c>
      <c r="BF1608" s="41">
        <v>4130</v>
      </c>
      <c r="BG1608" s="41"/>
      <c r="BH1608" s="2">
        <f t="shared" si="154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GC1608" s="69"/>
      <c r="GD1608" s="69"/>
      <c r="GE1608" s="69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41"/>
      <c r="HC1608" s="41"/>
      <c r="HD1608" s="41"/>
      <c r="HE1608" s="41"/>
      <c r="HF1608" s="41"/>
      <c r="HG1608" s="12">
        <f t="shared" si="149"/>
        <v>4899.99</v>
      </c>
      <c r="HH1608" s="2">
        <f t="shared" si="150"/>
        <v>3453.5</v>
      </c>
      <c r="HI1608" s="3">
        <f t="shared" si="152"/>
        <v>3351</v>
      </c>
      <c r="HP1608" s="197"/>
    </row>
    <row r="1609" spans="1:224" x14ac:dyDescent="0.3">
      <c r="A1609" s="64">
        <v>42716</v>
      </c>
      <c r="B1609" s="40">
        <v>3920</v>
      </c>
      <c r="C1609" s="40">
        <f t="shared" si="153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56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5"/>
        <v>4048.3809523809523</v>
      </c>
      <c r="BF1609" s="41">
        <v>4150</v>
      </c>
      <c r="BG1609" s="41"/>
      <c r="BH1609" s="2">
        <f t="shared" si="154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GC1609" s="69"/>
      <c r="GD1609" s="69"/>
      <c r="GE1609" s="69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41"/>
      <c r="HC1609" s="41"/>
      <c r="HD1609" s="41"/>
      <c r="HE1609" s="41"/>
      <c r="HF1609" s="41"/>
      <c r="HG1609" s="12">
        <f t="shared" si="149"/>
        <v>4877.08</v>
      </c>
      <c r="HH1609" s="2">
        <f t="shared" si="150"/>
        <v>3448.4</v>
      </c>
      <c r="HI1609" s="3">
        <f t="shared" si="152"/>
        <v>3346.4</v>
      </c>
      <c r="HP1609" s="197"/>
    </row>
    <row r="1610" spans="1:224" x14ac:dyDescent="0.3">
      <c r="A1610" s="64">
        <v>42717</v>
      </c>
      <c r="B1610" s="40">
        <v>3903</v>
      </c>
      <c r="C1610" s="40">
        <f t="shared" si="153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2">
        <v>4601.58</v>
      </c>
      <c r="U1610" s="3">
        <v>2339.29</v>
      </c>
      <c r="AJ1610" s="2">
        <f t="shared" si="156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5"/>
        <v>4043.6190476190477</v>
      </c>
      <c r="BF1610" s="41">
        <v>4123</v>
      </c>
      <c r="BG1610" s="41"/>
      <c r="BH1610" s="2">
        <f t="shared" si="154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GC1610" s="69"/>
      <c r="GD1610" s="69"/>
      <c r="GE1610" s="69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41"/>
      <c r="HC1610" s="41"/>
      <c r="HD1610" s="41"/>
      <c r="HE1610" s="41"/>
      <c r="HF1610" s="41"/>
      <c r="HG1610" s="12">
        <f t="shared" si="149"/>
        <v>4871.26</v>
      </c>
      <c r="HH1610" s="2">
        <f t="shared" si="150"/>
        <v>3431.06</v>
      </c>
      <c r="HI1610" s="3">
        <f t="shared" si="152"/>
        <v>3330.76</v>
      </c>
      <c r="HP1610" s="197"/>
    </row>
    <row r="1611" spans="1:224" x14ac:dyDescent="0.3">
      <c r="A1611" s="64">
        <v>42718</v>
      </c>
      <c r="B1611" s="40">
        <v>3900</v>
      </c>
      <c r="C1611" s="40">
        <f t="shared" si="153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56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5"/>
        <v>4040.6666666666665</v>
      </c>
      <c r="BF1611" s="41">
        <v>4126</v>
      </c>
      <c r="BG1611" s="41"/>
      <c r="BH1611" s="2">
        <f t="shared" si="154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GC1611" s="69"/>
      <c r="GD1611" s="69"/>
      <c r="GE1611" s="69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41"/>
      <c r="HC1611" s="41"/>
      <c r="HD1611" s="41"/>
      <c r="HE1611" s="41"/>
      <c r="HF1611" s="41"/>
      <c r="HG1611" s="12">
        <f t="shared" si="149"/>
        <v>4938.62</v>
      </c>
      <c r="HH1611" s="2">
        <f t="shared" si="150"/>
        <v>3428</v>
      </c>
      <c r="HI1611" s="3">
        <f t="shared" si="152"/>
        <v>3328</v>
      </c>
      <c r="HP1611" s="197"/>
    </row>
    <row r="1612" spans="1:224" x14ac:dyDescent="0.3">
      <c r="A1612" s="64">
        <v>42719</v>
      </c>
      <c r="B1612" s="40">
        <v>3944</v>
      </c>
      <c r="C1612" s="40">
        <f t="shared" si="153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56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5"/>
        <v>4038.0476190476193</v>
      </c>
      <c r="BF1612" s="41">
        <v>4178</v>
      </c>
      <c r="BG1612" s="41"/>
      <c r="BH1612" s="2">
        <f t="shared" si="154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GC1612" s="69"/>
      <c r="GD1612" s="69"/>
      <c r="GE1612" s="69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41"/>
      <c r="HC1612" s="41"/>
      <c r="HD1612" s="41"/>
      <c r="HE1612" s="41"/>
      <c r="HF1612" s="41"/>
      <c r="HG1612" s="12">
        <f t="shared" si="149"/>
        <v>4928.97</v>
      </c>
      <c r="HH1612" s="2">
        <f t="shared" si="150"/>
        <v>3472.88</v>
      </c>
      <c r="HI1612" s="3">
        <f t="shared" si="152"/>
        <v>3368.48</v>
      </c>
      <c r="HP1612" s="197"/>
    </row>
    <row r="1613" spans="1:224" x14ac:dyDescent="0.3">
      <c r="A1613" s="64">
        <v>42720</v>
      </c>
      <c r="B1613" s="40">
        <v>3944</v>
      </c>
      <c r="C1613" s="40">
        <f t="shared" si="153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56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5"/>
        <v>4036.8095238095239</v>
      </c>
      <c r="BF1613" s="41">
        <v>4178</v>
      </c>
      <c r="BG1613" s="41"/>
      <c r="BH1613" s="2">
        <f t="shared" si="154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GC1613" s="69"/>
      <c r="GD1613" s="69"/>
      <c r="GE1613" s="69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41"/>
      <c r="HC1613" s="41"/>
      <c r="HD1613" s="41"/>
      <c r="HE1613" s="41"/>
      <c r="HF1613" s="41"/>
      <c r="HG1613" s="12">
        <f t="shared" ref="HG1613:HG1676" si="157">J1613+230</f>
        <v>4938.62</v>
      </c>
      <c r="HH1613" s="2">
        <f t="shared" si="150"/>
        <v>3472.88</v>
      </c>
      <c r="HI1613" s="3">
        <f t="shared" si="152"/>
        <v>3368.48</v>
      </c>
      <c r="HP1613" s="197"/>
    </row>
    <row r="1614" spans="1:224" x14ac:dyDescent="0.3">
      <c r="A1614" s="64">
        <v>42723</v>
      </c>
      <c r="B1614" s="40">
        <v>3922</v>
      </c>
      <c r="C1614" s="40">
        <f t="shared" si="153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56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5"/>
        <v>4034.2857142857142</v>
      </c>
      <c r="BF1614" s="41">
        <v>4152</v>
      </c>
      <c r="BG1614" s="41"/>
      <c r="BH1614" s="2">
        <f t="shared" si="154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GC1614" s="69"/>
      <c r="GD1614" s="69"/>
      <c r="GE1614" s="69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12">
        <f t="shared" si="157"/>
        <v>4965.67</v>
      </c>
      <c r="HH1614" s="2">
        <f t="shared" si="150"/>
        <v>3450.44</v>
      </c>
      <c r="HI1614" s="3">
        <f t="shared" si="152"/>
        <v>3348.2400000000002</v>
      </c>
      <c r="HP1614" s="197"/>
    </row>
    <row r="1615" spans="1:224" x14ac:dyDescent="0.3">
      <c r="A1615" s="64">
        <v>42724</v>
      </c>
      <c r="B1615" s="40">
        <v>3963</v>
      </c>
      <c r="C1615" s="40">
        <f t="shared" si="153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56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5"/>
        <v>4034.9047619047619</v>
      </c>
      <c r="BF1615" s="41">
        <v>4187</v>
      </c>
      <c r="BG1615" s="41"/>
      <c r="BH1615" s="2">
        <f t="shared" si="154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GC1615" s="69"/>
      <c r="GD1615" s="69"/>
      <c r="GE1615" s="69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41"/>
      <c r="HC1615" s="41"/>
      <c r="HD1615" s="41"/>
      <c r="HE1615" s="41"/>
      <c r="HF1615" s="41"/>
      <c r="HG1615" s="12">
        <f t="shared" si="157"/>
        <v>4943.1000000000004</v>
      </c>
      <c r="HH1615" s="2">
        <f t="shared" si="150"/>
        <v>3492.26</v>
      </c>
      <c r="HI1615" s="3">
        <f t="shared" si="152"/>
        <v>3385.96</v>
      </c>
      <c r="HP1615" s="197"/>
    </row>
    <row r="1616" spans="1:224" x14ac:dyDescent="0.3">
      <c r="A1616" s="64">
        <v>42725</v>
      </c>
      <c r="B1616" s="40">
        <v>3945</v>
      </c>
      <c r="C1616" s="40">
        <f t="shared" si="153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56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5"/>
        <v>4033.7619047619046</v>
      </c>
      <c r="BF1616" s="41">
        <v>4175</v>
      </c>
      <c r="BG1616" s="41"/>
      <c r="BH1616" s="2">
        <f t="shared" si="154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GC1616" s="69"/>
      <c r="GD1616" s="69"/>
      <c r="GE1616" s="69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41"/>
      <c r="HC1616" s="41"/>
      <c r="HD1616" s="41"/>
      <c r="HE1616" s="41"/>
      <c r="HF1616" s="41"/>
      <c r="HG1616" s="12">
        <f t="shared" si="157"/>
        <v>4946.9799999999996</v>
      </c>
      <c r="HH1616" s="2">
        <f t="shared" si="150"/>
        <v>3473.9</v>
      </c>
      <c r="HI1616" s="3">
        <f t="shared" si="152"/>
        <v>3369.4</v>
      </c>
      <c r="HP1616" s="197"/>
    </row>
    <row r="1617" spans="1:224" x14ac:dyDescent="0.3">
      <c r="A1617" s="64">
        <v>42726</v>
      </c>
      <c r="B1617" s="40">
        <v>3949</v>
      </c>
      <c r="C1617" s="40">
        <f t="shared" si="153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56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5"/>
        <v>4032.8095238095239</v>
      </c>
      <c r="BF1617" s="41">
        <v>4175</v>
      </c>
      <c r="BG1617" s="41"/>
      <c r="BH1617" s="2">
        <f t="shared" si="154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GC1617" s="69"/>
      <c r="GD1617" s="69"/>
      <c r="GE1617" s="69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41"/>
      <c r="HC1617" s="41"/>
      <c r="HD1617" s="41"/>
      <c r="HE1617" s="41"/>
      <c r="HF1617" s="41"/>
      <c r="HG1617" s="12">
        <f t="shared" si="157"/>
        <v>4956.6899999999996</v>
      </c>
      <c r="HH1617" s="2">
        <f t="shared" si="150"/>
        <v>3477.98</v>
      </c>
      <c r="HI1617" s="3">
        <f t="shared" si="152"/>
        <v>3373.0800000000004</v>
      </c>
      <c r="HP1617" s="197"/>
    </row>
    <row r="1618" spans="1:224" x14ac:dyDescent="0.3">
      <c r="A1618" s="64">
        <v>42727</v>
      </c>
      <c r="B1618" s="40">
        <v>3965</v>
      </c>
      <c r="C1618" s="40">
        <f t="shared" si="153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56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5"/>
        <v>4033.5238095238096</v>
      </c>
      <c r="BF1618" s="41">
        <v>4180</v>
      </c>
      <c r="BG1618" s="41"/>
      <c r="BH1618" s="2">
        <f t="shared" si="154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GC1618" s="69"/>
      <c r="GD1618" s="69"/>
      <c r="GE1618" s="69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41"/>
      <c r="HC1618" s="41"/>
      <c r="HD1618" s="41"/>
      <c r="HE1618" s="41"/>
      <c r="HF1618" s="41"/>
      <c r="HG1618" s="12">
        <f t="shared" si="157"/>
        <v>4948.92</v>
      </c>
      <c r="HH1618" s="2">
        <f t="shared" si="150"/>
        <v>3494.3</v>
      </c>
      <c r="HI1618" s="3">
        <f t="shared" si="152"/>
        <v>3387.8</v>
      </c>
      <c r="HP1618" s="197"/>
    </row>
    <row r="1619" spans="1:224" x14ac:dyDescent="0.3">
      <c r="A1619" s="64">
        <v>42730</v>
      </c>
      <c r="B1619" s="40">
        <v>3965</v>
      </c>
      <c r="C1619" s="40">
        <f t="shared" si="153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2">
        <v>4687.41</v>
      </c>
      <c r="U1619" s="3">
        <v>2414.73</v>
      </c>
      <c r="AJ1619" s="2">
        <f t="shared" si="156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8">AVERAGE(BC1599:BC1619)</f>
        <v>4034.3333333333335</v>
      </c>
      <c r="BF1619" s="41">
        <v>4180</v>
      </c>
      <c r="BG1619" s="41"/>
      <c r="BH1619" s="2">
        <f t="shared" si="154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GC1619" s="69"/>
      <c r="GD1619" s="69"/>
      <c r="GE1619" s="69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41"/>
      <c r="HC1619" s="41"/>
      <c r="HD1619" s="41"/>
      <c r="HE1619" s="41"/>
      <c r="HF1619" s="41"/>
      <c r="HG1619" s="12">
        <f t="shared" si="157"/>
        <v>4950.87</v>
      </c>
      <c r="HH1619" s="2">
        <f t="shared" ref="HH1619:HH1682" si="159">B1619*1.02-550</f>
        <v>3494.3</v>
      </c>
      <c r="HI1619" s="3">
        <f t="shared" si="152"/>
        <v>3387.8</v>
      </c>
      <c r="HP1619" s="197"/>
    </row>
    <row r="1620" spans="1:224" x14ac:dyDescent="0.3">
      <c r="A1620" s="64">
        <v>42731</v>
      </c>
      <c r="B1620" s="40">
        <v>3965</v>
      </c>
      <c r="C1620" s="40">
        <f t="shared" si="153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2">
        <v>4666.47</v>
      </c>
      <c r="U1620" s="3">
        <v>2396.33</v>
      </c>
      <c r="AJ1620" s="2">
        <f t="shared" si="156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8"/>
        <v>4036.2380952380954</v>
      </c>
      <c r="BF1620" s="41">
        <v>4180</v>
      </c>
      <c r="BG1620" s="41"/>
      <c r="BH1620" s="2">
        <f t="shared" si="154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GC1620" s="69"/>
      <c r="GD1620" s="69"/>
      <c r="GE1620" s="69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41"/>
      <c r="HC1620" s="41"/>
      <c r="HD1620" s="41"/>
      <c r="HE1620" s="41"/>
      <c r="HF1620" s="41"/>
      <c r="HG1620" s="12">
        <f t="shared" si="157"/>
        <v>4931.45</v>
      </c>
      <c r="HH1620" s="2">
        <f t="shared" si="159"/>
        <v>3494.3</v>
      </c>
      <c r="HI1620" s="3">
        <f t="shared" si="152"/>
        <v>3387.8</v>
      </c>
      <c r="HP1620" s="197"/>
    </row>
    <row r="1621" spans="1:224" x14ac:dyDescent="0.3">
      <c r="A1621" s="64">
        <v>42732</v>
      </c>
      <c r="B1621" s="40">
        <v>3950</v>
      </c>
      <c r="C1621" s="40">
        <f t="shared" si="153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56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8"/>
        <v>4035.5238095238096</v>
      </c>
      <c r="BF1621" s="41">
        <v>4165</v>
      </c>
      <c r="BG1621" s="41"/>
      <c r="BH1621" s="2">
        <f t="shared" si="154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GC1621" s="69"/>
      <c r="GD1621" s="69"/>
      <c r="GE1621" s="69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41"/>
      <c r="HC1621" s="41"/>
      <c r="HD1621" s="41"/>
      <c r="HE1621" s="41"/>
      <c r="HF1621" s="41"/>
      <c r="HG1621" s="12">
        <f t="shared" si="157"/>
        <v>4934.09</v>
      </c>
      <c r="HH1621" s="2">
        <f t="shared" si="159"/>
        <v>3479</v>
      </c>
      <c r="HI1621" s="3">
        <f t="shared" si="152"/>
        <v>3374</v>
      </c>
      <c r="HP1621" s="197"/>
    </row>
    <row r="1622" spans="1:224" x14ac:dyDescent="0.3">
      <c r="A1622" s="64">
        <v>42733</v>
      </c>
      <c r="B1622" s="40">
        <v>3920</v>
      </c>
      <c r="C1622" s="40">
        <f t="shared" si="153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56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8"/>
        <v>4034.7619047619046</v>
      </c>
      <c r="BF1622" s="41">
        <v>4155</v>
      </c>
      <c r="BG1622" s="41"/>
      <c r="BH1622" s="2">
        <f t="shared" si="154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GC1622" s="69"/>
      <c r="GD1622" s="69"/>
      <c r="GE1622" s="69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41"/>
      <c r="HC1622" s="41"/>
      <c r="HD1622" s="41"/>
      <c r="HE1622" s="41"/>
      <c r="HF1622" s="41"/>
      <c r="HG1622" s="12">
        <f t="shared" si="157"/>
        <v>4944.04</v>
      </c>
      <c r="HH1622" s="2">
        <f t="shared" si="159"/>
        <v>3448.4</v>
      </c>
      <c r="HI1622" s="3">
        <f t="shared" si="152"/>
        <v>3346.4</v>
      </c>
      <c r="HP1622" s="197"/>
    </row>
    <row r="1623" spans="1:224" x14ac:dyDescent="0.3">
      <c r="A1623" s="64">
        <v>42734</v>
      </c>
      <c r="B1623" s="40">
        <v>3927</v>
      </c>
      <c r="C1623" s="40">
        <f t="shared" si="153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56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8"/>
        <v>4029.6190476190477</v>
      </c>
      <c r="BF1623" s="41">
        <v>4155</v>
      </c>
      <c r="BG1623" s="41"/>
      <c r="BH1623" s="2">
        <f t="shared" si="154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GC1623" s="69"/>
      <c r="GD1623" s="69"/>
      <c r="GE1623" s="69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41"/>
      <c r="HC1623" s="41"/>
      <c r="HD1623" s="41"/>
      <c r="HE1623" s="41"/>
      <c r="HF1623" s="41"/>
      <c r="HG1623" s="12">
        <f t="shared" si="157"/>
        <v>4967.9399999999996</v>
      </c>
      <c r="HH1623" s="2">
        <f t="shared" si="159"/>
        <v>3455.54</v>
      </c>
      <c r="HI1623" s="3">
        <f t="shared" ref="HI1623:HI1686" si="160">B1623*0.92-260</f>
        <v>3352.84</v>
      </c>
      <c r="HP1623" s="197"/>
    </row>
    <row r="1624" spans="1:224" x14ac:dyDescent="0.3">
      <c r="A1624" s="64">
        <v>42737</v>
      </c>
      <c r="B1624" s="40">
        <v>3927</v>
      </c>
      <c r="C1624" s="40">
        <f t="shared" si="153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2">
        <v>4640.58</v>
      </c>
      <c r="U1624" s="3">
        <v>2375.09</v>
      </c>
      <c r="AJ1624" s="2">
        <f t="shared" si="156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8"/>
        <v>4024.3809523809523</v>
      </c>
      <c r="BF1624" s="41">
        <v>4155</v>
      </c>
      <c r="BG1624" s="41"/>
      <c r="BH1624" s="2">
        <f t="shared" si="154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GC1624" s="69"/>
      <c r="GD1624" s="69"/>
      <c r="GE1624" s="69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41"/>
      <c r="HC1624" s="41"/>
      <c r="HD1624" s="41"/>
      <c r="HE1624" s="41"/>
      <c r="HF1624" s="41"/>
      <c r="HG1624" s="12">
        <f t="shared" si="157"/>
        <v>4963.96</v>
      </c>
      <c r="HH1624" s="2">
        <f t="shared" si="159"/>
        <v>3455.54</v>
      </c>
      <c r="HI1624" s="3">
        <f t="shared" si="160"/>
        <v>3352.84</v>
      </c>
      <c r="HP1624" s="197"/>
    </row>
    <row r="1625" spans="1:224" x14ac:dyDescent="0.3">
      <c r="A1625" s="64">
        <v>42738</v>
      </c>
      <c r="B1625" s="40">
        <v>3950</v>
      </c>
      <c r="C1625" s="40">
        <f t="shared" si="153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2">
        <v>4672.59</v>
      </c>
      <c r="U1625" s="3">
        <v>2406.27</v>
      </c>
      <c r="AJ1625" s="2">
        <f t="shared" si="156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8"/>
        <v>4026.5238095238096</v>
      </c>
      <c r="BF1625" s="41">
        <v>4130</v>
      </c>
      <c r="BG1625" s="41"/>
      <c r="BH1625" s="2">
        <f t="shared" si="154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GC1625" s="69"/>
      <c r="GD1625" s="69"/>
      <c r="GE1625" s="69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41"/>
      <c r="HC1625" s="41"/>
      <c r="HD1625" s="41"/>
      <c r="HE1625" s="41"/>
      <c r="HF1625" s="41"/>
      <c r="HG1625" s="12">
        <f t="shared" si="157"/>
        <v>4981.84</v>
      </c>
      <c r="HH1625" s="2">
        <f t="shared" si="159"/>
        <v>3479</v>
      </c>
      <c r="HI1625" s="3">
        <f t="shared" si="160"/>
        <v>3374</v>
      </c>
      <c r="HP1625" s="197"/>
    </row>
    <row r="1626" spans="1:224" x14ac:dyDescent="0.3">
      <c r="A1626" s="64">
        <v>42739</v>
      </c>
      <c r="B1626" s="40">
        <v>3916</v>
      </c>
      <c r="C1626" s="40">
        <f t="shared" si="153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56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8"/>
        <v>4029.5238095238096</v>
      </c>
      <c r="BF1626" s="41">
        <v>4080</v>
      </c>
      <c r="BG1626" s="41"/>
      <c r="BH1626" s="2">
        <f t="shared" si="154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GC1626" s="69"/>
      <c r="GD1626" s="69"/>
      <c r="GE1626" s="69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41"/>
      <c r="HC1626" s="41"/>
      <c r="HD1626" s="41"/>
      <c r="HE1626" s="41"/>
      <c r="HF1626" s="41"/>
      <c r="HG1626" s="12">
        <f t="shared" si="157"/>
        <v>4965.5600000000004</v>
      </c>
      <c r="HH1626" s="2">
        <f t="shared" si="159"/>
        <v>3444.32</v>
      </c>
      <c r="HI1626" s="3">
        <f t="shared" si="160"/>
        <v>3342.7200000000003</v>
      </c>
      <c r="HP1626" s="197"/>
    </row>
    <row r="1627" spans="1:224" x14ac:dyDescent="0.3">
      <c r="A1627" s="64">
        <v>42740</v>
      </c>
      <c r="B1627" s="40">
        <v>3935</v>
      </c>
      <c r="C1627" s="40">
        <f t="shared" si="153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56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8"/>
        <v>4031.2857142857142</v>
      </c>
      <c r="BF1627" s="41">
        <v>4099</v>
      </c>
      <c r="BG1627" s="41"/>
      <c r="BH1627" s="2">
        <f t="shared" si="154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GC1627" s="69"/>
      <c r="GD1627" s="69"/>
      <c r="GE1627" s="69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41"/>
      <c r="HC1627" s="41"/>
      <c r="HD1627" s="41"/>
      <c r="HE1627" s="41"/>
      <c r="HF1627" s="41"/>
      <c r="HG1627" s="12">
        <f t="shared" si="157"/>
        <v>4975.62</v>
      </c>
      <c r="HH1627" s="2">
        <f t="shared" si="159"/>
        <v>3463.7000000000003</v>
      </c>
      <c r="HI1627" s="3">
        <f t="shared" si="160"/>
        <v>3360.2000000000003</v>
      </c>
      <c r="HP1627" s="197"/>
    </row>
    <row r="1628" spans="1:224" x14ac:dyDescent="0.3">
      <c r="A1628" s="64">
        <v>42743</v>
      </c>
      <c r="B1628" s="40">
        <v>3958</v>
      </c>
      <c r="C1628" s="40">
        <f t="shared" si="153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56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8"/>
        <v>4032.9523809523807</v>
      </c>
      <c r="BF1628" s="41">
        <v>4116</v>
      </c>
      <c r="BG1628" s="41"/>
      <c r="BH1628" s="2">
        <f t="shared" si="154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GC1628" s="69"/>
      <c r="GD1628" s="69"/>
      <c r="GE1628" s="69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41"/>
      <c r="HC1628" s="41"/>
      <c r="HD1628" s="41"/>
      <c r="HE1628" s="41"/>
      <c r="HF1628" s="41"/>
      <c r="HG1628" s="12">
        <f t="shared" si="157"/>
        <v>5001.78</v>
      </c>
      <c r="HH1628" s="2">
        <f t="shared" si="159"/>
        <v>3487.16</v>
      </c>
      <c r="HI1628" s="3">
        <f t="shared" si="160"/>
        <v>3381.36</v>
      </c>
      <c r="HP1628" s="197"/>
    </row>
    <row r="1629" spans="1:224" x14ac:dyDescent="0.3">
      <c r="A1629" s="64">
        <v>42744</v>
      </c>
      <c r="B1629" s="40">
        <v>3965</v>
      </c>
      <c r="C1629" s="40">
        <f t="shared" si="153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56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8"/>
        <v>4033.3333333333335</v>
      </c>
      <c r="BF1629" s="41">
        <v>4140</v>
      </c>
      <c r="BG1629" s="41"/>
      <c r="BH1629" s="2">
        <f t="shared" si="154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GC1629" s="69"/>
      <c r="GD1629" s="69"/>
      <c r="GE1629" s="69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41"/>
      <c r="HC1629" s="41"/>
      <c r="HD1629" s="41"/>
      <c r="HE1629" s="41"/>
      <c r="HF1629" s="41"/>
      <c r="HG1629" s="12">
        <f t="shared" si="157"/>
        <v>4969.58</v>
      </c>
      <c r="HH1629" s="2">
        <f t="shared" si="159"/>
        <v>3494.3</v>
      </c>
      <c r="HI1629" s="3">
        <f t="shared" si="160"/>
        <v>3387.8</v>
      </c>
      <c r="HP1629" s="197"/>
    </row>
    <row r="1630" spans="1:224" x14ac:dyDescent="0.3">
      <c r="A1630" s="64">
        <v>42745</v>
      </c>
      <c r="B1630" s="40">
        <v>3946</v>
      </c>
      <c r="C1630" s="40">
        <f t="shared" ref="C1630:C1693" si="161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56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8"/>
        <v>4033.0952380952381</v>
      </c>
      <c r="BF1630" s="41">
        <v>4154</v>
      </c>
      <c r="BG1630" s="41"/>
      <c r="BH1630" s="2">
        <f t="shared" si="154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GC1630" s="69"/>
      <c r="GD1630" s="69"/>
      <c r="GE1630" s="69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41"/>
      <c r="HC1630" s="41"/>
      <c r="HD1630" s="41"/>
      <c r="HE1630" s="41"/>
      <c r="HF1630" s="41"/>
      <c r="HG1630" s="12">
        <f t="shared" si="157"/>
        <v>4997.76</v>
      </c>
      <c r="HH1630" s="2">
        <f t="shared" si="159"/>
        <v>3474.92</v>
      </c>
      <c r="HI1630" s="3">
        <f t="shared" si="160"/>
        <v>3370.32</v>
      </c>
      <c r="HP1630" s="197"/>
    </row>
    <row r="1631" spans="1:224" x14ac:dyDescent="0.3">
      <c r="A1631" s="64">
        <v>42746</v>
      </c>
      <c r="B1631" s="40">
        <v>3955</v>
      </c>
      <c r="C1631" s="40">
        <f t="shared" si="161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2">
        <v>4714.33</v>
      </c>
      <c r="U1631" s="3">
        <v>2461.23</v>
      </c>
      <c r="AJ1631" s="2">
        <f t="shared" si="156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8"/>
        <v>4033.2857142857142</v>
      </c>
      <c r="BF1631" s="41">
        <v>4154</v>
      </c>
      <c r="BG1631" s="41"/>
      <c r="BH1631" s="2">
        <f t="shared" si="154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GC1631" s="69"/>
      <c r="GD1631" s="69"/>
      <c r="GE1631" s="69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41"/>
      <c r="HC1631" s="41"/>
      <c r="HD1631" s="41"/>
      <c r="HE1631" s="41"/>
      <c r="HF1631" s="41"/>
      <c r="HG1631" s="12">
        <f t="shared" si="157"/>
        <v>4995.74</v>
      </c>
      <c r="HH1631" s="2">
        <f t="shared" si="159"/>
        <v>3484.1</v>
      </c>
      <c r="HI1631" s="3">
        <f t="shared" si="160"/>
        <v>3378.6000000000004</v>
      </c>
      <c r="HP1631" s="197"/>
    </row>
    <row r="1632" spans="1:224" x14ac:dyDescent="0.3">
      <c r="A1632" s="64">
        <v>42747</v>
      </c>
      <c r="B1632" s="40">
        <v>3944</v>
      </c>
      <c r="C1632" s="40">
        <f t="shared" si="161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56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8"/>
        <v>4033.3809523809523</v>
      </c>
      <c r="BF1632" s="41">
        <v>4152</v>
      </c>
      <c r="BG1632" s="41"/>
      <c r="BH1632" s="2">
        <f t="shared" si="154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GC1632" s="69"/>
      <c r="GD1632" s="69"/>
      <c r="GE1632" s="69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41"/>
      <c r="HC1632" s="41"/>
      <c r="HD1632" s="41"/>
      <c r="HE1632" s="41"/>
      <c r="HF1632" s="41"/>
      <c r="HG1632" s="12">
        <f t="shared" si="157"/>
        <v>4900.83</v>
      </c>
      <c r="HH1632" s="2">
        <f t="shared" si="159"/>
        <v>3472.88</v>
      </c>
      <c r="HI1632" s="3">
        <f t="shared" si="160"/>
        <v>3368.48</v>
      </c>
      <c r="HP1632" s="197"/>
    </row>
    <row r="1633" spans="1:224" x14ac:dyDescent="0.3">
      <c r="A1633" s="64">
        <v>42748</v>
      </c>
      <c r="B1633" s="40">
        <v>3955</v>
      </c>
      <c r="C1633" s="40">
        <f t="shared" si="161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2">
        <v>4696.43</v>
      </c>
      <c r="U1633" s="3">
        <v>2434.65</v>
      </c>
      <c r="AJ1633" s="2">
        <f t="shared" si="156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8"/>
        <v>4031.4285714285716</v>
      </c>
      <c r="BF1633" s="41">
        <v>4155</v>
      </c>
      <c r="BG1633" s="41"/>
      <c r="BH1633" s="2">
        <f t="shared" si="154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GC1633" s="69"/>
      <c r="GD1633" s="69"/>
      <c r="GE1633" s="69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41"/>
      <c r="HC1633" s="41"/>
      <c r="HD1633" s="41"/>
      <c r="HE1633" s="41"/>
      <c r="HF1633" s="41"/>
      <c r="HG1633" s="12">
        <f t="shared" si="157"/>
        <v>4898.8500000000004</v>
      </c>
      <c r="HH1633" s="2">
        <f t="shared" si="159"/>
        <v>3484.1</v>
      </c>
      <c r="HI1633" s="3">
        <f t="shared" si="160"/>
        <v>3378.6000000000004</v>
      </c>
      <c r="HP1633" s="197"/>
    </row>
    <row r="1634" spans="1:224" x14ac:dyDescent="0.3">
      <c r="A1634" s="64">
        <v>42751</v>
      </c>
      <c r="B1634" s="40">
        <v>3959</v>
      </c>
      <c r="C1634" s="40">
        <f t="shared" si="161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56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8"/>
        <v>4030</v>
      </c>
      <c r="BF1634" s="41">
        <v>4168</v>
      </c>
      <c r="BG1634" s="41"/>
      <c r="BH1634" s="2">
        <f t="shared" si="154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GC1634" s="69"/>
      <c r="GD1634" s="69"/>
      <c r="GE1634" s="69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41"/>
      <c r="HC1634" s="41"/>
      <c r="HD1634" s="41"/>
      <c r="HE1634" s="41"/>
      <c r="HF1634" s="41"/>
      <c r="HG1634" s="12">
        <f t="shared" si="157"/>
        <v>4908.71</v>
      </c>
      <c r="HH1634" s="2">
        <f t="shared" si="159"/>
        <v>3488.1800000000003</v>
      </c>
      <c r="HI1634" s="3">
        <f t="shared" si="160"/>
        <v>3382.28</v>
      </c>
      <c r="HP1634" s="197"/>
    </row>
    <row r="1635" spans="1:224" x14ac:dyDescent="0.3">
      <c r="A1635" s="64">
        <v>42752</v>
      </c>
      <c r="B1635" s="40">
        <v>3945</v>
      </c>
      <c r="C1635" s="40">
        <f t="shared" si="161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2">
        <v>4658.28</v>
      </c>
      <c r="U1635" s="3">
        <v>2398.09</v>
      </c>
      <c r="AJ1635" s="2">
        <f t="shared" si="156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8"/>
        <v>4028</v>
      </c>
      <c r="BF1635" s="41">
        <v>4147</v>
      </c>
      <c r="BG1635" s="41"/>
      <c r="BH1635" s="2">
        <f t="shared" si="154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GC1635" s="69"/>
      <c r="GD1635" s="69"/>
      <c r="GE1635" s="69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41"/>
      <c r="HC1635" s="41"/>
      <c r="HD1635" s="41"/>
      <c r="HE1635" s="41"/>
      <c r="HF1635" s="41"/>
      <c r="HG1635" s="12">
        <f t="shared" si="157"/>
        <v>4888.99</v>
      </c>
      <c r="HH1635" s="2">
        <f t="shared" si="159"/>
        <v>3473.9</v>
      </c>
      <c r="HI1635" s="3">
        <f t="shared" si="160"/>
        <v>3369.4</v>
      </c>
      <c r="HP1635" s="197"/>
    </row>
    <row r="1636" spans="1:224" x14ac:dyDescent="0.3">
      <c r="A1636" s="64">
        <v>42753</v>
      </c>
      <c r="B1636" s="40">
        <v>3935</v>
      </c>
      <c r="C1636" s="40">
        <f t="shared" si="161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2">
        <v>4736.97</v>
      </c>
      <c r="U1636" s="3">
        <v>2473.35</v>
      </c>
      <c r="AJ1636" s="2">
        <f t="shared" si="156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8"/>
        <v>4024.4285714285716</v>
      </c>
      <c r="BF1636" s="41">
        <v>4138</v>
      </c>
      <c r="BG1636" s="41"/>
      <c r="BH1636" s="2">
        <f t="shared" si="154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GC1636" s="69"/>
      <c r="GD1636" s="69"/>
      <c r="GE1636" s="69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41"/>
      <c r="HC1636" s="41"/>
      <c r="HD1636" s="41"/>
      <c r="HE1636" s="41"/>
      <c r="HF1636" s="41"/>
      <c r="HG1636" s="12">
        <f t="shared" si="157"/>
        <v>4924.43</v>
      </c>
      <c r="HH1636" s="2">
        <f t="shared" si="159"/>
        <v>3463.7000000000003</v>
      </c>
      <c r="HI1636" s="3">
        <f t="shared" si="160"/>
        <v>3360.2000000000003</v>
      </c>
      <c r="HP1636" s="197"/>
    </row>
    <row r="1637" spans="1:224" x14ac:dyDescent="0.3">
      <c r="A1637" s="64">
        <v>42754</v>
      </c>
      <c r="B1637" s="40">
        <v>3928</v>
      </c>
      <c r="C1637" s="40">
        <f t="shared" si="161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2">
        <v>4696.43</v>
      </c>
      <c r="U1637" s="3">
        <v>2434.65</v>
      </c>
      <c r="AJ1637" s="2">
        <f t="shared" si="156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8"/>
        <v>4021.9523809523807</v>
      </c>
      <c r="BF1637" s="41">
        <v>4133</v>
      </c>
      <c r="BG1637" s="41"/>
      <c r="BH1637" s="2">
        <f t="shared" si="154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GC1637" s="69"/>
      <c r="GD1637" s="69"/>
      <c r="GE1637" s="69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41"/>
      <c r="HC1637" s="41"/>
      <c r="HD1637" s="41"/>
      <c r="HE1637" s="41"/>
      <c r="HF1637" s="41"/>
      <c r="HG1637" s="12">
        <f t="shared" si="157"/>
        <v>4898.8900000000003</v>
      </c>
      <c r="HH1637" s="2">
        <f t="shared" si="159"/>
        <v>3456.56</v>
      </c>
      <c r="HI1637" s="3">
        <f t="shared" si="160"/>
        <v>3353.76</v>
      </c>
      <c r="HP1637" s="197"/>
    </row>
    <row r="1638" spans="1:224" x14ac:dyDescent="0.3">
      <c r="A1638" s="64">
        <v>42755</v>
      </c>
      <c r="B1638" s="40">
        <v>3906</v>
      </c>
      <c r="C1638" s="40">
        <f t="shared" si="161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56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8"/>
        <v>4018.4761904761904</v>
      </c>
      <c r="BF1638" s="41">
        <v>4110</v>
      </c>
      <c r="BG1638" s="41"/>
      <c r="BH1638" s="2">
        <f t="shared" si="154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GC1638" s="69"/>
      <c r="GD1638" s="69"/>
      <c r="GE1638" s="69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12">
        <f t="shared" si="157"/>
        <v>4906.63</v>
      </c>
      <c r="HH1638" s="2">
        <f t="shared" si="159"/>
        <v>3434.12</v>
      </c>
      <c r="HI1638" s="3">
        <f t="shared" si="160"/>
        <v>3333.52</v>
      </c>
      <c r="HP1638" s="197"/>
    </row>
    <row r="1639" spans="1:224" x14ac:dyDescent="0.3">
      <c r="A1639" s="64">
        <v>42758</v>
      </c>
      <c r="B1639" s="40">
        <v>3909</v>
      </c>
      <c r="C1639" s="40">
        <f t="shared" si="161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56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8"/>
        <v>4013.7619047619046</v>
      </c>
      <c r="BF1639" s="41">
        <v>4114</v>
      </c>
      <c r="BG1639" s="41"/>
      <c r="BH1639" s="2">
        <f t="shared" si="154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GC1639" s="69"/>
      <c r="GD1639" s="69"/>
      <c r="GE1639" s="69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41"/>
      <c r="HC1639" s="41"/>
      <c r="HD1639" s="41"/>
      <c r="HE1639" s="41"/>
      <c r="HF1639" s="41"/>
      <c r="HG1639" s="12">
        <f t="shared" si="157"/>
        <v>4912.32</v>
      </c>
      <c r="HH1639" s="2">
        <f t="shared" si="159"/>
        <v>3437.1800000000003</v>
      </c>
      <c r="HI1639" s="3">
        <f t="shared" si="160"/>
        <v>3336.28</v>
      </c>
      <c r="HP1639" s="197"/>
    </row>
    <row r="1640" spans="1:224" x14ac:dyDescent="0.3">
      <c r="A1640" s="64">
        <v>42759</v>
      </c>
      <c r="B1640" s="40">
        <v>3941</v>
      </c>
      <c r="C1640" s="40">
        <f t="shared" si="161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56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8"/>
        <v>4010.1428571428573</v>
      </c>
      <c r="BF1640" s="41">
        <v>4136</v>
      </c>
      <c r="BG1640" s="41"/>
      <c r="BH1640" s="2">
        <f t="shared" si="154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GC1640" s="69"/>
      <c r="GD1640" s="69"/>
      <c r="GE1640" s="69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41"/>
      <c r="HC1640" s="41"/>
      <c r="HD1640" s="41"/>
      <c r="HE1640" s="41"/>
      <c r="HF1640" s="41"/>
      <c r="HG1640" s="12">
        <f t="shared" si="157"/>
        <v>4907.92</v>
      </c>
      <c r="HH1640" s="2">
        <f t="shared" si="159"/>
        <v>3469.82</v>
      </c>
      <c r="HI1640" s="3">
        <f t="shared" si="160"/>
        <v>3365.7200000000003</v>
      </c>
      <c r="HP1640" s="197"/>
    </row>
    <row r="1641" spans="1:224" x14ac:dyDescent="0.3">
      <c r="A1641" s="64">
        <v>42760</v>
      </c>
      <c r="B1641" s="40">
        <v>3936</v>
      </c>
      <c r="C1641" s="40">
        <f t="shared" si="161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56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8"/>
        <v>4003.7619047619046</v>
      </c>
      <c r="BF1641" s="41">
        <v>4120</v>
      </c>
      <c r="BG1641" s="41"/>
      <c r="BH1641" s="2">
        <f t="shared" si="154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GC1641" s="69"/>
      <c r="GD1641" s="69"/>
      <c r="GE1641" s="69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41"/>
      <c r="HC1641" s="41"/>
      <c r="HD1641" s="41"/>
      <c r="HE1641" s="41"/>
      <c r="HF1641" s="41"/>
      <c r="HG1641" s="12">
        <f t="shared" si="157"/>
        <v>4899.3</v>
      </c>
      <c r="HH1641" s="2">
        <f t="shared" si="159"/>
        <v>3464.7200000000003</v>
      </c>
      <c r="HI1641" s="3">
        <f t="shared" si="160"/>
        <v>3361.1200000000003</v>
      </c>
      <c r="HP1641" s="197"/>
    </row>
    <row r="1642" spans="1:224" x14ac:dyDescent="0.3">
      <c r="A1642" s="64">
        <v>42761</v>
      </c>
      <c r="B1642" s="40">
        <v>3939</v>
      </c>
      <c r="C1642" s="40">
        <f t="shared" si="161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56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8"/>
        <v>4000.8571428571427</v>
      </c>
      <c r="BF1642" s="41">
        <v>4119</v>
      </c>
      <c r="BG1642" s="41"/>
      <c r="BH1642" s="2">
        <f t="shared" si="154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GC1642" s="69"/>
      <c r="GD1642" s="69"/>
      <c r="GE1642" s="69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41"/>
      <c r="HC1642" s="41"/>
      <c r="HD1642" s="41"/>
      <c r="HE1642" s="41"/>
      <c r="HF1642" s="41"/>
      <c r="HG1642" s="12">
        <f t="shared" si="157"/>
        <v>4912.72</v>
      </c>
      <c r="HH1642" s="2">
        <f t="shared" si="159"/>
        <v>3467.78</v>
      </c>
      <c r="HI1642" s="3">
        <f t="shared" si="160"/>
        <v>3363.88</v>
      </c>
      <c r="HP1642" s="197"/>
    </row>
    <row r="1643" spans="1:224" x14ac:dyDescent="0.3">
      <c r="A1643" s="64">
        <v>42762</v>
      </c>
      <c r="B1643" s="40">
        <v>3955</v>
      </c>
      <c r="C1643" s="40">
        <f t="shared" si="161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2">
        <v>4676.8599999999997</v>
      </c>
      <c r="U1643" s="3">
        <v>2417.37</v>
      </c>
      <c r="AJ1643" s="2">
        <f t="shared" si="156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8"/>
        <v>3999.6666666666665</v>
      </c>
      <c r="BF1643" s="41">
        <v>4134</v>
      </c>
      <c r="BG1643" s="41"/>
      <c r="BH1643" s="2">
        <f t="shared" si="154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GC1643" s="69"/>
      <c r="GD1643" s="69"/>
      <c r="GE1643" s="69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41"/>
      <c r="HC1643" s="41"/>
      <c r="HD1643" s="41"/>
      <c r="HE1643" s="41"/>
      <c r="HF1643" s="41"/>
      <c r="HG1643" s="12">
        <f t="shared" si="157"/>
        <v>4949.13</v>
      </c>
      <c r="HH1643" s="2">
        <f t="shared" si="159"/>
        <v>3484.1</v>
      </c>
      <c r="HI1643" s="3">
        <f t="shared" si="160"/>
        <v>3378.6000000000004</v>
      </c>
      <c r="HP1643" s="197"/>
    </row>
    <row r="1644" spans="1:224" x14ac:dyDescent="0.3">
      <c r="A1644" s="67">
        <v>42765</v>
      </c>
      <c r="B1644" s="40">
        <v>3981</v>
      </c>
      <c r="C1644" s="40">
        <f t="shared" si="161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56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8"/>
        <v>4003.9047619047619</v>
      </c>
      <c r="BF1644" s="41">
        <v>4151</v>
      </c>
      <c r="BG1644" s="41"/>
      <c r="BH1644" s="2">
        <f t="shared" si="154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GC1644" s="69"/>
      <c r="GD1644" s="69"/>
      <c r="GE1644" s="69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41"/>
      <c r="HC1644" s="41"/>
      <c r="HD1644" s="41"/>
      <c r="HE1644" s="41"/>
      <c r="HF1644" s="41"/>
      <c r="HG1644" s="12">
        <f t="shared" si="157"/>
        <v>4990.62</v>
      </c>
      <c r="HH1644" s="2">
        <f t="shared" si="159"/>
        <v>3510.62</v>
      </c>
      <c r="HI1644" s="3">
        <f t="shared" si="160"/>
        <v>3402.52</v>
      </c>
      <c r="HP1644" s="197"/>
    </row>
    <row r="1645" spans="1:224" x14ac:dyDescent="0.3">
      <c r="A1645" s="67">
        <v>42766</v>
      </c>
      <c r="B1645" s="40">
        <v>3993</v>
      </c>
      <c r="C1645" s="40">
        <f t="shared" si="161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56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8"/>
        <v>4008.2380952380954</v>
      </c>
      <c r="BF1645" s="41">
        <v>4143</v>
      </c>
      <c r="BG1645" s="41"/>
      <c r="BH1645" s="2">
        <f t="shared" si="154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GC1645" s="69"/>
      <c r="GD1645" s="69"/>
      <c r="GE1645" s="69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41"/>
      <c r="HC1645" s="41"/>
      <c r="HD1645" s="41"/>
      <c r="HE1645" s="41"/>
      <c r="HF1645" s="41"/>
      <c r="HG1645" s="12">
        <f t="shared" si="157"/>
        <v>4990.62</v>
      </c>
      <c r="HH1645" s="2">
        <f t="shared" si="159"/>
        <v>3522.86</v>
      </c>
      <c r="HI1645" s="3">
        <f t="shared" si="160"/>
        <v>3413.56</v>
      </c>
      <c r="HP1645" s="197"/>
    </row>
    <row r="1646" spans="1:224" x14ac:dyDescent="0.3">
      <c r="A1646" s="67">
        <v>42767</v>
      </c>
      <c r="B1646" s="40">
        <v>3978</v>
      </c>
      <c r="C1646" s="40">
        <f t="shared" si="161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56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8"/>
        <v>4006.9047619047619</v>
      </c>
      <c r="BF1646" s="41">
        <v>4150</v>
      </c>
      <c r="BG1646" s="41"/>
      <c r="BH1646" s="2">
        <f t="shared" si="154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GC1646" s="69"/>
      <c r="GD1646" s="69"/>
      <c r="GE1646" s="69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41"/>
      <c r="HC1646" s="41"/>
      <c r="HD1646" s="41"/>
      <c r="HE1646" s="41"/>
      <c r="HF1646" s="41"/>
      <c r="HG1646" s="12">
        <f t="shared" si="157"/>
        <v>4974.28</v>
      </c>
      <c r="HH1646" s="2">
        <f t="shared" si="159"/>
        <v>3507.56</v>
      </c>
      <c r="HI1646" s="3">
        <f t="shared" si="160"/>
        <v>3399.76</v>
      </c>
      <c r="HP1646" s="197"/>
    </row>
    <row r="1647" spans="1:224" x14ac:dyDescent="0.3">
      <c r="A1647" s="67">
        <v>42768</v>
      </c>
      <c r="B1647" s="40">
        <v>3968</v>
      </c>
      <c r="C1647" s="40">
        <f t="shared" si="161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56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8"/>
        <v>4006.6190476190477</v>
      </c>
      <c r="BF1647" s="41">
        <v>4132</v>
      </c>
      <c r="BG1647" s="41"/>
      <c r="BH1647" s="2">
        <f t="shared" si="154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GC1647" s="69"/>
      <c r="GD1647" s="69"/>
      <c r="GE1647" s="69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41"/>
      <c r="HC1647" s="41"/>
      <c r="HD1647" s="41"/>
      <c r="HE1647" s="41"/>
      <c r="HF1647" s="41"/>
      <c r="HG1647" s="12">
        <f t="shared" si="157"/>
        <v>5006.74</v>
      </c>
      <c r="HH1647" s="2">
        <f t="shared" si="159"/>
        <v>3497.36</v>
      </c>
      <c r="HI1647" s="3">
        <f t="shared" si="160"/>
        <v>3390.56</v>
      </c>
      <c r="HP1647" s="197"/>
    </row>
    <row r="1648" spans="1:224" x14ac:dyDescent="0.3">
      <c r="A1648" s="67">
        <v>42769</v>
      </c>
      <c r="B1648" s="40">
        <v>3980</v>
      </c>
      <c r="C1648" s="40">
        <f t="shared" si="161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56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8"/>
        <v>4005.5238095238096</v>
      </c>
      <c r="BF1648" s="41">
        <v>4127</v>
      </c>
      <c r="BG1648" s="41"/>
      <c r="BH1648" s="2">
        <f t="shared" si="154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GC1648" s="69"/>
      <c r="GD1648" s="69"/>
      <c r="GE1648" s="69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41"/>
      <c r="HC1648" s="41"/>
      <c r="HD1648" s="41"/>
      <c r="HE1648" s="41"/>
      <c r="HF1648" s="41"/>
      <c r="HG1648" s="12">
        <f t="shared" si="157"/>
        <v>4966.38</v>
      </c>
      <c r="HH1648" s="2">
        <f t="shared" si="159"/>
        <v>3509.6</v>
      </c>
      <c r="HI1648" s="3">
        <f t="shared" si="160"/>
        <v>3401.6000000000004</v>
      </c>
      <c r="HP1648" s="197"/>
    </row>
    <row r="1649" spans="1:224" x14ac:dyDescent="0.3">
      <c r="A1649" s="67">
        <v>42772</v>
      </c>
      <c r="B1649" s="40">
        <v>3970</v>
      </c>
      <c r="C1649" s="40">
        <f t="shared" si="161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56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8"/>
        <v>4003.8095238095239</v>
      </c>
      <c r="BF1649" s="41">
        <v>4121</v>
      </c>
      <c r="BG1649" s="41"/>
      <c r="BH1649" s="2">
        <f t="shared" si="154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GC1649" s="69"/>
      <c r="GD1649" s="69"/>
      <c r="GE1649" s="69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41"/>
      <c r="HC1649" s="41"/>
      <c r="HD1649" s="41"/>
      <c r="HE1649" s="41"/>
      <c r="HF1649" s="41"/>
      <c r="HG1649" s="12">
        <f t="shared" si="157"/>
        <v>4980.82</v>
      </c>
      <c r="HH1649" s="2">
        <f t="shared" si="159"/>
        <v>3499.4</v>
      </c>
      <c r="HI1649" s="3">
        <f t="shared" si="160"/>
        <v>3392.4</v>
      </c>
      <c r="HP1649" s="197"/>
    </row>
    <row r="1650" spans="1:224" x14ac:dyDescent="0.3">
      <c r="A1650" s="67">
        <v>42773</v>
      </c>
      <c r="B1650" s="40">
        <v>4000</v>
      </c>
      <c r="C1650" s="40">
        <f t="shared" si="161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56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8"/>
        <v>4002.4285714285716</v>
      </c>
      <c r="BF1650" s="41">
        <v>4151</v>
      </c>
      <c r="BG1650" s="41"/>
      <c r="BH1650" s="2">
        <f t="shared" si="154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GC1650" s="69"/>
      <c r="GD1650" s="69"/>
      <c r="GE1650" s="69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41"/>
      <c r="HC1650" s="41"/>
      <c r="HD1650" s="41"/>
      <c r="HE1650" s="41"/>
      <c r="HF1650" s="41"/>
      <c r="HG1650" s="12">
        <f t="shared" si="157"/>
        <v>5021.26</v>
      </c>
      <c r="HH1650" s="2">
        <f t="shared" si="159"/>
        <v>3530</v>
      </c>
      <c r="HI1650" s="3">
        <f t="shared" si="160"/>
        <v>3420</v>
      </c>
      <c r="HP1650" s="197"/>
    </row>
    <row r="1651" spans="1:224" x14ac:dyDescent="0.3">
      <c r="A1651" s="67">
        <v>42774</v>
      </c>
      <c r="B1651" s="40">
        <v>4015</v>
      </c>
      <c r="C1651" s="40">
        <f t="shared" si="161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56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8"/>
        <v>4002.4761904761904</v>
      </c>
      <c r="BF1651" s="41">
        <v>4157</v>
      </c>
      <c r="BG1651" s="41"/>
      <c r="BH1651" s="2">
        <f t="shared" ref="BH1651:BH1714" si="162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GC1651" s="69"/>
      <c r="GD1651" s="69"/>
      <c r="GE1651" s="69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41"/>
      <c r="HC1651" s="41"/>
      <c r="HD1651" s="41"/>
      <c r="HE1651" s="41"/>
      <c r="HF1651" s="41"/>
      <c r="HG1651" s="12">
        <f t="shared" si="157"/>
        <v>5015.04</v>
      </c>
      <c r="HH1651" s="2">
        <f t="shared" si="159"/>
        <v>3545.3</v>
      </c>
      <c r="HI1651" s="3">
        <f t="shared" si="160"/>
        <v>3433.8</v>
      </c>
      <c r="HP1651" s="197"/>
    </row>
    <row r="1652" spans="1:224" x14ac:dyDescent="0.3">
      <c r="A1652" s="67">
        <v>42775</v>
      </c>
      <c r="B1652" s="40">
        <v>4018</v>
      </c>
      <c r="C1652" s="40">
        <f t="shared" si="161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56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8"/>
        <v>4002.7142857142858</v>
      </c>
      <c r="BF1652" s="41">
        <v>4150</v>
      </c>
      <c r="BG1652" s="41"/>
      <c r="BH1652" s="2">
        <f t="shared" si="162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GC1652" s="69"/>
      <c r="GD1652" s="69"/>
      <c r="GE1652" s="69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41"/>
      <c r="HC1652" s="41"/>
      <c r="HD1652" s="41"/>
      <c r="HE1652" s="41"/>
      <c r="HF1652" s="41"/>
      <c r="HG1652" s="12">
        <f t="shared" si="157"/>
        <v>5001.49</v>
      </c>
      <c r="HH1652" s="2">
        <f t="shared" si="159"/>
        <v>3548.3599999999997</v>
      </c>
      <c r="HI1652" s="3">
        <f t="shared" si="160"/>
        <v>3436.56</v>
      </c>
      <c r="HP1652" s="197"/>
    </row>
    <row r="1653" spans="1:224" x14ac:dyDescent="0.3">
      <c r="A1653" s="67">
        <v>42776</v>
      </c>
      <c r="B1653" s="40">
        <v>4000</v>
      </c>
      <c r="C1653" s="40">
        <f t="shared" si="161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56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8"/>
        <v>4002.3809523809523</v>
      </c>
      <c r="BF1653" s="41">
        <v>4148</v>
      </c>
      <c r="BG1653" s="41"/>
      <c r="BH1653" s="2">
        <f t="shared" si="162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GC1653" s="69"/>
      <c r="GD1653" s="69"/>
      <c r="GE1653" s="69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41"/>
      <c r="HC1653" s="41"/>
      <c r="HD1653" s="41"/>
      <c r="HE1653" s="41"/>
      <c r="HF1653" s="41"/>
      <c r="HG1653" s="12">
        <f t="shared" si="157"/>
        <v>4991.18</v>
      </c>
      <c r="HH1653" s="2">
        <f t="shared" si="159"/>
        <v>3530</v>
      </c>
      <c r="HI1653" s="3">
        <f t="shared" si="160"/>
        <v>3420</v>
      </c>
      <c r="HP1653" s="197"/>
    </row>
    <row r="1654" spans="1:224" x14ac:dyDescent="0.3">
      <c r="A1654" s="67">
        <v>42779</v>
      </c>
      <c r="B1654" s="40">
        <v>4009</v>
      </c>
      <c r="C1654" s="40">
        <f t="shared" si="161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56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8"/>
        <v>4002.4285714285716</v>
      </c>
      <c r="BF1654" s="41">
        <v>4144</v>
      </c>
      <c r="BG1654" s="41"/>
      <c r="BH1654" s="2">
        <f t="shared" si="162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GC1654" s="69"/>
      <c r="GD1654" s="69"/>
      <c r="GE1654" s="69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41"/>
      <c r="HC1654" s="41"/>
      <c r="HD1654" s="41"/>
      <c r="HE1654" s="41"/>
      <c r="HF1654" s="41"/>
      <c r="HG1654" s="12">
        <f t="shared" si="157"/>
        <v>4957.1099999999997</v>
      </c>
      <c r="HH1654" s="2">
        <f t="shared" si="159"/>
        <v>3539.1800000000003</v>
      </c>
      <c r="HI1654" s="3">
        <f t="shared" si="160"/>
        <v>3428.28</v>
      </c>
      <c r="HP1654" s="197"/>
    </row>
    <row r="1655" spans="1:224" x14ac:dyDescent="0.3">
      <c r="A1655" s="67">
        <v>42780</v>
      </c>
      <c r="B1655" s="40">
        <v>4004</v>
      </c>
      <c r="C1655" s="40">
        <f t="shared" si="161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2">
        <v>4559.08</v>
      </c>
      <c r="U1655" s="3">
        <v>2374.41</v>
      </c>
      <c r="AJ1655" s="2">
        <f t="shared" si="156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8"/>
        <v>4001.6666666666665</v>
      </c>
      <c r="BF1655" s="41">
        <v>4155</v>
      </c>
      <c r="BG1655" s="41"/>
      <c r="BH1655" s="2">
        <f t="shared" si="162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GC1655" s="69"/>
      <c r="GD1655" s="69"/>
      <c r="GE1655" s="69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41"/>
      <c r="HC1655" s="41"/>
      <c r="HD1655" s="41"/>
      <c r="HE1655" s="41"/>
      <c r="HF1655" s="41"/>
      <c r="HG1655" s="12">
        <f t="shared" si="157"/>
        <v>4916.05</v>
      </c>
      <c r="HH1655" s="2">
        <f t="shared" si="159"/>
        <v>3534.08</v>
      </c>
      <c r="HI1655" s="3">
        <f t="shared" si="160"/>
        <v>3423.6800000000003</v>
      </c>
      <c r="HP1655" s="197"/>
    </row>
    <row r="1656" spans="1:224" x14ac:dyDescent="0.3">
      <c r="A1656" s="67">
        <v>42781</v>
      </c>
      <c r="B1656" s="40">
        <v>3975</v>
      </c>
      <c r="C1656" s="40">
        <f t="shared" si="161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56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8"/>
        <v>4000.4761904761904</v>
      </c>
      <c r="BF1656" s="41">
        <v>4134</v>
      </c>
      <c r="BG1656" s="41"/>
      <c r="BH1656" s="2">
        <f t="shared" si="162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GC1656" s="69"/>
      <c r="GD1656" s="69"/>
      <c r="GE1656" s="69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41"/>
      <c r="HC1656" s="41"/>
      <c r="HD1656" s="41"/>
      <c r="HE1656" s="41"/>
      <c r="HF1656" s="41"/>
      <c r="HG1656" s="12">
        <f t="shared" si="157"/>
        <v>4887.3</v>
      </c>
      <c r="HH1656" s="2">
        <f t="shared" si="159"/>
        <v>3504.5</v>
      </c>
      <c r="HI1656" s="3">
        <f t="shared" si="160"/>
        <v>3397</v>
      </c>
      <c r="HP1656" s="197"/>
    </row>
    <row r="1657" spans="1:224" x14ac:dyDescent="0.3">
      <c r="A1657" s="67">
        <v>42782</v>
      </c>
      <c r="B1657" s="40">
        <v>3959</v>
      </c>
      <c r="C1657" s="40">
        <f t="shared" si="161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56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8"/>
        <v>3999.0952380952381</v>
      </c>
      <c r="BF1657" s="41">
        <v>4124</v>
      </c>
      <c r="BG1657" s="41"/>
      <c r="BH1657" s="2">
        <f t="shared" si="162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GC1657" s="69"/>
      <c r="GD1657" s="69"/>
      <c r="GE1657" s="69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41"/>
      <c r="HC1657" s="41"/>
      <c r="HD1657" s="41"/>
      <c r="HE1657" s="41"/>
      <c r="HF1657" s="41"/>
      <c r="HG1657" s="12">
        <f t="shared" si="157"/>
        <v>4926.0200000000004</v>
      </c>
      <c r="HH1657" s="2">
        <f t="shared" si="159"/>
        <v>3488.1800000000003</v>
      </c>
      <c r="HI1657" s="3">
        <f t="shared" si="160"/>
        <v>3382.28</v>
      </c>
      <c r="HP1657" s="197"/>
    </row>
    <row r="1658" spans="1:224" x14ac:dyDescent="0.3">
      <c r="A1658" s="67">
        <v>42783</v>
      </c>
      <c r="B1658" s="40">
        <v>3966</v>
      </c>
      <c r="C1658" s="40">
        <f t="shared" si="161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56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8"/>
        <v>3998.9523809523807</v>
      </c>
      <c r="BF1658" s="41">
        <v>4121</v>
      </c>
      <c r="BG1658" s="41"/>
      <c r="BH1658" s="2">
        <f t="shared" si="162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GC1658" s="69"/>
      <c r="GD1658" s="69"/>
      <c r="GE1658" s="69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41"/>
      <c r="HC1658" s="41"/>
      <c r="HD1658" s="41"/>
      <c r="HE1658" s="41"/>
      <c r="HF1658" s="41"/>
      <c r="HG1658" s="12">
        <f t="shared" si="157"/>
        <v>4966.97</v>
      </c>
      <c r="HH1658" s="2">
        <f t="shared" si="159"/>
        <v>3495.32</v>
      </c>
      <c r="HI1658" s="3">
        <f t="shared" si="160"/>
        <v>3388.7200000000003</v>
      </c>
      <c r="HP1658" s="197"/>
    </row>
    <row r="1659" spans="1:224" x14ac:dyDescent="0.3">
      <c r="A1659" s="67">
        <v>42786</v>
      </c>
      <c r="B1659" s="40">
        <v>3987</v>
      </c>
      <c r="C1659" s="40">
        <f t="shared" si="161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56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8"/>
        <v>3999.9523809523807</v>
      </c>
      <c r="BF1659" s="41">
        <v>4135</v>
      </c>
      <c r="BG1659" s="41"/>
      <c r="BH1659" s="2">
        <f t="shared" si="162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GC1659" s="69"/>
      <c r="GD1659" s="69"/>
      <c r="GE1659" s="69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41"/>
      <c r="HC1659" s="41"/>
      <c r="HD1659" s="41"/>
      <c r="HE1659" s="41"/>
      <c r="HF1659" s="41"/>
      <c r="HG1659" s="12">
        <f t="shared" si="157"/>
        <v>4955.83</v>
      </c>
      <c r="HH1659" s="2">
        <f t="shared" si="159"/>
        <v>3516.7400000000002</v>
      </c>
      <c r="HI1659" s="3">
        <f t="shared" si="160"/>
        <v>3408.04</v>
      </c>
      <c r="HP1659" s="197"/>
    </row>
    <row r="1660" spans="1:224" x14ac:dyDescent="0.3">
      <c r="A1660" s="67">
        <v>42787</v>
      </c>
      <c r="B1660" s="40">
        <v>3985</v>
      </c>
      <c r="C1660" s="40">
        <f t="shared" si="161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56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8"/>
        <v>4000.8571428571427</v>
      </c>
      <c r="BF1660" s="41">
        <v>4139</v>
      </c>
      <c r="BG1660" s="41"/>
      <c r="BH1660" s="2">
        <f t="shared" si="162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GC1660" s="69"/>
      <c r="GD1660" s="69"/>
      <c r="GE1660" s="69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41"/>
      <c r="HC1660" s="41"/>
      <c r="HD1660" s="41"/>
      <c r="HE1660" s="41"/>
      <c r="HF1660" s="41"/>
      <c r="HG1660" s="12">
        <f t="shared" si="157"/>
        <v>4972.5</v>
      </c>
      <c r="HH1660" s="2">
        <f t="shared" si="159"/>
        <v>3514.7000000000003</v>
      </c>
      <c r="HI1660" s="3">
        <f t="shared" si="160"/>
        <v>3406.2000000000003</v>
      </c>
      <c r="HP1660" s="197"/>
    </row>
    <row r="1661" spans="1:224" x14ac:dyDescent="0.3">
      <c r="A1661" s="67">
        <v>42788</v>
      </c>
      <c r="B1661" s="40">
        <v>3974</v>
      </c>
      <c r="C1661" s="40">
        <f t="shared" si="161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56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62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GC1661" s="69"/>
      <c r="GD1661" s="69"/>
      <c r="GE1661" s="69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41"/>
      <c r="HC1661" s="41"/>
      <c r="HD1661" s="41"/>
      <c r="HE1661" s="41"/>
      <c r="HF1661" s="41"/>
      <c r="HG1661" s="12">
        <f t="shared" si="157"/>
        <v>4954.41</v>
      </c>
      <c r="HH1661" s="2">
        <f t="shared" si="159"/>
        <v>3503.48</v>
      </c>
      <c r="HI1661" s="3">
        <f t="shared" si="160"/>
        <v>3396.0800000000004</v>
      </c>
      <c r="HP1661" s="197"/>
    </row>
    <row r="1662" spans="1:224" x14ac:dyDescent="0.3">
      <c r="A1662" s="67">
        <v>42789</v>
      </c>
      <c r="B1662" s="40">
        <v>3936</v>
      </c>
      <c r="C1662" s="40">
        <f t="shared" si="161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56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62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GC1662" s="69"/>
      <c r="GD1662" s="69"/>
      <c r="GE1662" s="69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41"/>
      <c r="HC1662" s="41"/>
      <c r="HD1662" s="41"/>
      <c r="HE1662" s="41"/>
      <c r="HF1662" s="41"/>
      <c r="HG1662" s="12">
        <f t="shared" si="157"/>
        <v>4966.25</v>
      </c>
      <c r="HH1662" s="2">
        <f t="shared" si="159"/>
        <v>3464.7200000000003</v>
      </c>
      <c r="HI1662" s="3">
        <f t="shared" si="160"/>
        <v>3361.1200000000003</v>
      </c>
      <c r="HP1662" s="197"/>
    </row>
    <row r="1663" spans="1:224" x14ac:dyDescent="0.3">
      <c r="A1663" s="67">
        <v>42790</v>
      </c>
      <c r="B1663" s="40">
        <v>3929</v>
      </c>
      <c r="C1663" s="40">
        <f t="shared" si="161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56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62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GC1663" s="69"/>
      <c r="GD1663" s="69"/>
      <c r="GE1663" s="69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41"/>
      <c r="HC1663" s="41"/>
      <c r="HD1663" s="41"/>
      <c r="HE1663" s="41"/>
      <c r="HF1663" s="41"/>
      <c r="HG1663" s="12">
        <f t="shared" si="157"/>
        <v>4965.8999999999996</v>
      </c>
      <c r="HH1663" s="2">
        <f t="shared" si="159"/>
        <v>3457.58</v>
      </c>
      <c r="HI1663" s="3">
        <f t="shared" si="160"/>
        <v>3354.6800000000003</v>
      </c>
      <c r="HP1663" s="197"/>
    </row>
    <row r="1664" spans="1:224" x14ac:dyDescent="0.3">
      <c r="A1664" s="67">
        <v>42793</v>
      </c>
      <c r="B1664" s="40">
        <v>3933</v>
      </c>
      <c r="C1664" s="40">
        <f t="shared" si="161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56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62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GC1664" s="69"/>
      <c r="GD1664" s="69"/>
      <c r="GE1664" s="69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41"/>
      <c r="HC1664" s="41"/>
      <c r="HD1664" s="41"/>
      <c r="HE1664" s="41"/>
      <c r="HF1664" s="41"/>
      <c r="HG1664" s="12">
        <f t="shared" si="157"/>
        <v>4967.53</v>
      </c>
      <c r="HH1664" s="2">
        <f t="shared" si="159"/>
        <v>3461.66</v>
      </c>
      <c r="HI1664" s="3">
        <f t="shared" si="160"/>
        <v>3358.36</v>
      </c>
      <c r="HP1664" s="197"/>
    </row>
    <row r="1665" spans="1:224" x14ac:dyDescent="0.3">
      <c r="A1665" s="67">
        <v>42794</v>
      </c>
      <c r="B1665" s="40">
        <v>3937</v>
      </c>
      <c r="C1665" s="40">
        <f t="shared" si="161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56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62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GC1665" s="69"/>
      <c r="GD1665" s="69"/>
      <c r="GE1665" s="69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41"/>
      <c r="HC1665" s="41"/>
      <c r="HD1665" s="41"/>
      <c r="HE1665" s="41"/>
      <c r="HF1665" s="41"/>
      <c r="HG1665" s="12">
        <f t="shared" si="157"/>
        <v>4996.99</v>
      </c>
      <c r="HH1665" s="2">
        <f t="shared" si="159"/>
        <v>3465.7400000000002</v>
      </c>
      <c r="HI1665" s="3">
        <f t="shared" si="160"/>
        <v>3362.04</v>
      </c>
      <c r="HP1665" s="197"/>
    </row>
    <row r="1666" spans="1:224" x14ac:dyDescent="0.3">
      <c r="A1666" s="67">
        <v>42795</v>
      </c>
      <c r="B1666" s="40">
        <v>3950</v>
      </c>
      <c r="C1666" s="40">
        <f t="shared" si="161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56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62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GC1666" s="69"/>
      <c r="GD1666" s="69"/>
      <c r="GE1666" s="69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41"/>
      <c r="HC1666" s="41"/>
      <c r="HD1666" s="41"/>
      <c r="HE1666" s="41"/>
      <c r="HF1666" s="41"/>
      <c r="HG1666" s="12">
        <f t="shared" si="157"/>
        <v>4969.6400000000003</v>
      </c>
      <c r="HH1666" s="2">
        <f t="shared" si="159"/>
        <v>3479</v>
      </c>
      <c r="HI1666" s="3">
        <f t="shared" si="160"/>
        <v>3374</v>
      </c>
      <c r="HP1666" s="197"/>
    </row>
    <row r="1667" spans="1:224" x14ac:dyDescent="0.3">
      <c r="A1667" s="67">
        <v>42796</v>
      </c>
      <c r="B1667" s="40">
        <v>3960</v>
      </c>
      <c r="C1667" s="40">
        <f t="shared" si="161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2">
        <v>4563.09</v>
      </c>
      <c r="U1667" s="3">
        <v>2403</v>
      </c>
      <c r="AJ1667" s="2">
        <f t="shared" si="156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62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GC1667" s="69"/>
      <c r="GD1667" s="69"/>
      <c r="GE1667" s="69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41"/>
      <c r="HC1667" s="41"/>
      <c r="HD1667" s="41"/>
      <c r="HE1667" s="41"/>
      <c r="HF1667" s="41"/>
      <c r="HG1667" s="12">
        <f t="shared" si="157"/>
        <v>5012.3599999999997</v>
      </c>
      <c r="HH1667" s="2">
        <f t="shared" si="159"/>
        <v>3489.2000000000003</v>
      </c>
      <c r="HI1667" s="3">
        <f t="shared" si="160"/>
        <v>3383.2000000000003</v>
      </c>
      <c r="HP1667" s="197"/>
    </row>
    <row r="1668" spans="1:224" x14ac:dyDescent="0.3">
      <c r="A1668" s="67">
        <v>42797</v>
      </c>
      <c r="B1668" s="40">
        <v>3960</v>
      </c>
      <c r="C1668" s="40">
        <f t="shared" si="161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56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62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GC1668" s="69"/>
      <c r="GD1668" s="69"/>
      <c r="GE1668" s="69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41"/>
      <c r="HC1668" s="41"/>
      <c r="HD1668" s="41"/>
      <c r="HE1668" s="41"/>
      <c r="HF1668" s="41"/>
      <c r="HG1668" s="12">
        <f t="shared" si="157"/>
        <v>4989.1099999999997</v>
      </c>
      <c r="HH1668" s="2">
        <f t="shared" si="159"/>
        <v>3489.2000000000003</v>
      </c>
      <c r="HI1668" s="3">
        <f t="shared" si="160"/>
        <v>3383.2000000000003</v>
      </c>
      <c r="HP1668" s="197"/>
    </row>
    <row r="1669" spans="1:224" x14ac:dyDescent="0.3">
      <c r="A1669" s="67">
        <v>42800</v>
      </c>
      <c r="B1669" s="40">
        <v>3950</v>
      </c>
      <c r="C1669" s="40">
        <f t="shared" si="161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2">
        <v>4535.66</v>
      </c>
      <c r="U1669" s="3">
        <v>2378.92</v>
      </c>
      <c r="AJ1669" s="2">
        <f t="shared" si="156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62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GC1669" s="69"/>
      <c r="GD1669" s="69"/>
      <c r="GE1669" s="69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41"/>
      <c r="HC1669" s="41"/>
      <c r="HD1669" s="41"/>
      <c r="HE1669" s="41"/>
      <c r="HF1669" s="41"/>
      <c r="HG1669" s="12">
        <f t="shared" si="157"/>
        <v>4998.4399999999996</v>
      </c>
      <c r="HH1669" s="2">
        <f t="shared" si="159"/>
        <v>3479</v>
      </c>
      <c r="HI1669" s="3">
        <f t="shared" si="160"/>
        <v>3374</v>
      </c>
      <c r="HP1669" s="197"/>
    </row>
    <row r="1670" spans="1:224" x14ac:dyDescent="0.3">
      <c r="A1670" s="67">
        <v>42801</v>
      </c>
      <c r="B1670" s="40">
        <v>3954</v>
      </c>
      <c r="C1670" s="40">
        <f t="shared" si="161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2">
        <v>4535.66</v>
      </c>
      <c r="U1670" s="3">
        <v>2378.92</v>
      </c>
      <c r="AJ1670" s="2">
        <f t="shared" si="156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62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GC1670" s="69"/>
      <c r="GD1670" s="69"/>
      <c r="GE1670" s="69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41"/>
      <c r="HC1670" s="41"/>
      <c r="HD1670" s="41"/>
      <c r="HE1670" s="41"/>
      <c r="HF1670" s="41"/>
      <c r="HG1670" s="12">
        <f t="shared" si="157"/>
        <v>4998.4399999999996</v>
      </c>
      <c r="HH1670" s="2">
        <f t="shared" si="159"/>
        <v>3483.08</v>
      </c>
      <c r="HI1670" s="3">
        <f t="shared" si="160"/>
        <v>3377.6800000000003</v>
      </c>
      <c r="HP1670" s="197"/>
    </row>
    <row r="1671" spans="1:224" x14ac:dyDescent="0.3">
      <c r="A1671" s="67">
        <v>42802</v>
      </c>
      <c r="B1671" s="40">
        <v>3989</v>
      </c>
      <c r="C1671" s="40">
        <f t="shared" si="161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56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62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GC1671" s="69"/>
      <c r="GD1671" s="69"/>
      <c r="GE1671" s="69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41"/>
      <c r="HC1671" s="41"/>
      <c r="HD1671" s="41"/>
      <c r="HE1671" s="41"/>
      <c r="HF1671" s="41"/>
      <c r="HG1671" s="12">
        <f t="shared" si="157"/>
        <v>5063.46</v>
      </c>
      <c r="HH1671" s="2">
        <f t="shared" si="159"/>
        <v>3518.78</v>
      </c>
      <c r="HI1671" s="3">
        <f t="shared" si="160"/>
        <v>3409.88</v>
      </c>
      <c r="HP1671" s="197"/>
    </row>
    <row r="1672" spans="1:224" x14ac:dyDescent="0.3">
      <c r="A1672" s="67">
        <v>42803</v>
      </c>
      <c r="B1672" s="40">
        <v>4025</v>
      </c>
      <c r="C1672" s="40">
        <f t="shared" si="161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63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62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GC1672" s="69"/>
      <c r="GD1672" s="69"/>
      <c r="GE1672" s="69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41"/>
      <c r="HC1672" s="41"/>
      <c r="HD1672" s="41"/>
      <c r="HE1672" s="41"/>
      <c r="HF1672" s="41"/>
      <c r="HG1672" s="12">
        <f t="shared" si="157"/>
        <v>5120.43</v>
      </c>
      <c r="HH1672" s="2">
        <f t="shared" si="159"/>
        <v>3555.5</v>
      </c>
      <c r="HI1672" s="3">
        <f t="shared" si="160"/>
        <v>3443</v>
      </c>
      <c r="HP1672" s="197"/>
    </row>
    <row r="1673" spans="1:224" x14ac:dyDescent="0.3">
      <c r="A1673" s="67">
        <v>42804</v>
      </c>
      <c r="B1673" s="40">
        <v>4027</v>
      </c>
      <c r="C1673" s="40">
        <f t="shared" si="161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63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62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GC1673" s="69"/>
      <c r="GD1673" s="69"/>
      <c r="GE1673" s="69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41"/>
      <c r="HC1673" s="41"/>
      <c r="HD1673" s="41"/>
      <c r="HE1673" s="41"/>
      <c r="HF1673" s="41"/>
      <c r="HG1673" s="12">
        <f t="shared" si="157"/>
        <v>5087.8100000000004</v>
      </c>
      <c r="HH1673" s="2">
        <f t="shared" si="159"/>
        <v>3557.54</v>
      </c>
      <c r="HI1673" s="3">
        <f t="shared" si="160"/>
        <v>3444.84</v>
      </c>
      <c r="HP1673" s="197"/>
    </row>
    <row r="1674" spans="1:224" x14ac:dyDescent="0.3">
      <c r="A1674" s="67">
        <v>42807</v>
      </c>
      <c r="B1674" s="40">
        <v>4040</v>
      </c>
      <c r="C1674" s="40">
        <f t="shared" si="161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63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62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GC1674" s="69"/>
      <c r="GD1674" s="69"/>
      <c r="GE1674" s="69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41"/>
      <c r="HC1674" s="41"/>
      <c r="HD1674" s="41"/>
      <c r="HE1674" s="41"/>
      <c r="HF1674" s="41"/>
      <c r="HG1674" s="12">
        <f t="shared" si="157"/>
        <v>5085.6400000000003</v>
      </c>
      <c r="HH1674" s="2">
        <f t="shared" si="159"/>
        <v>3570.8</v>
      </c>
      <c r="HI1674" s="3">
        <f t="shared" si="160"/>
        <v>3456.8</v>
      </c>
      <c r="HP1674" s="197"/>
    </row>
    <row r="1675" spans="1:224" x14ac:dyDescent="0.3">
      <c r="A1675" s="67">
        <v>42808</v>
      </c>
      <c r="B1675" s="40">
        <v>4068</v>
      </c>
      <c r="C1675" s="40">
        <f t="shared" si="161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63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62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GC1675" s="69"/>
      <c r="GD1675" s="69"/>
      <c r="GE1675" s="69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41"/>
      <c r="HC1675" s="41"/>
      <c r="HD1675" s="41"/>
      <c r="HE1675" s="41"/>
      <c r="HF1675" s="41"/>
      <c r="HG1675" s="12">
        <f t="shared" si="157"/>
        <v>5085.6400000000003</v>
      </c>
      <c r="HH1675" s="2">
        <f t="shared" si="159"/>
        <v>3599.3599999999997</v>
      </c>
      <c r="HI1675" s="3">
        <f t="shared" si="160"/>
        <v>3482.56</v>
      </c>
      <c r="HP1675" s="197"/>
    </row>
    <row r="1676" spans="1:224" x14ac:dyDescent="0.3">
      <c r="A1676" s="67">
        <v>42809</v>
      </c>
      <c r="B1676" s="40">
        <v>4077</v>
      </c>
      <c r="C1676" s="40">
        <f t="shared" si="161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2">
        <v>4468.82</v>
      </c>
      <c r="U1676" s="3">
        <v>2314.92</v>
      </c>
      <c r="AJ1676" s="2">
        <f t="shared" si="163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62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GC1676" s="73"/>
      <c r="GD1676" s="73"/>
      <c r="GE1676" s="73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72"/>
      <c r="HC1676" s="72"/>
      <c r="HD1676" s="72"/>
      <c r="HE1676" s="72"/>
      <c r="HF1676" s="72"/>
      <c r="HG1676" s="12">
        <f t="shared" si="157"/>
        <v>5022.58</v>
      </c>
      <c r="HH1676" s="2">
        <f t="shared" si="159"/>
        <v>3608.54</v>
      </c>
      <c r="HI1676" s="3">
        <f t="shared" si="160"/>
        <v>3490.84</v>
      </c>
      <c r="HP1676" s="197"/>
    </row>
    <row r="1677" spans="1:224" x14ac:dyDescent="0.3">
      <c r="A1677" s="67">
        <v>42810</v>
      </c>
      <c r="B1677" s="40">
        <v>4049</v>
      </c>
      <c r="C1677" s="40">
        <f t="shared" si="161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2">
        <v>4466.8999999999996</v>
      </c>
      <c r="U1677" s="3">
        <v>2301.41</v>
      </c>
      <c r="AJ1677" s="2">
        <f t="shared" si="163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62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GC1677" s="69"/>
      <c r="GD1677" s="69"/>
      <c r="GE1677" s="69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41"/>
      <c r="HC1677" s="41"/>
      <c r="HD1677" s="41"/>
      <c r="HE1677" s="41"/>
      <c r="HF1677" s="41"/>
      <c r="HG1677" s="12">
        <f t="shared" ref="HG1677:HG1740" si="164">J1677+230</f>
        <v>5007.3599999999997</v>
      </c>
      <c r="HH1677" s="2">
        <f t="shared" si="159"/>
        <v>3579.9800000000005</v>
      </c>
      <c r="HI1677" s="3">
        <f t="shared" si="160"/>
        <v>3465.0800000000004</v>
      </c>
      <c r="HP1677" s="197"/>
    </row>
    <row r="1678" spans="1:224" x14ac:dyDescent="0.3">
      <c r="A1678" s="67">
        <v>42811</v>
      </c>
      <c r="B1678" s="40">
        <v>4071</v>
      </c>
      <c r="C1678" s="40">
        <f t="shared" si="161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63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62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GC1678" s="69"/>
      <c r="GD1678" s="69"/>
      <c r="GE1678" s="69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41"/>
      <c r="HC1678" s="41"/>
      <c r="HD1678" s="41"/>
      <c r="HE1678" s="41"/>
      <c r="HF1678" s="41"/>
      <c r="HG1678" s="12">
        <f t="shared" si="164"/>
        <v>5007.3599999999997</v>
      </c>
      <c r="HH1678" s="2">
        <f t="shared" si="159"/>
        <v>3602.42</v>
      </c>
      <c r="HI1678" s="3">
        <f t="shared" si="160"/>
        <v>3485.32</v>
      </c>
      <c r="HP1678" s="197"/>
    </row>
    <row r="1679" spans="1:224" x14ac:dyDescent="0.3">
      <c r="A1679" s="67">
        <v>42814</v>
      </c>
      <c r="B1679" s="40">
        <v>4033</v>
      </c>
      <c r="C1679" s="40">
        <f t="shared" si="161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63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62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GC1679" s="69"/>
      <c r="GD1679" s="69"/>
      <c r="GE1679" s="69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41"/>
      <c r="HC1679" s="41"/>
      <c r="HD1679" s="41"/>
      <c r="HE1679" s="41"/>
      <c r="HF1679" s="41"/>
      <c r="HG1679" s="12">
        <f t="shared" si="164"/>
        <v>4983.45</v>
      </c>
      <c r="HH1679" s="2">
        <f t="shared" si="159"/>
        <v>3563.66</v>
      </c>
      <c r="HI1679" s="3">
        <f t="shared" si="160"/>
        <v>3450.36</v>
      </c>
      <c r="HP1679" s="197"/>
    </row>
    <row r="1680" spans="1:224" x14ac:dyDescent="0.3">
      <c r="A1680" s="67">
        <v>42815</v>
      </c>
      <c r="B1680" s="40">
        <v>4033</v>
      </c>
      <c r="C1680" s="40">
        <f t="shared" si="161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63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62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GC1680" s="69"/>
      <c r="GD1680" s="69"/>
      <c r="GE1680" s="69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41"/>
      <c r="HC1680" s="41"/>
      <c r="HD1680" s="41"/>
      <c r="HE1680" s="41"/>
      <c r="HF1680" s="41"/>
      <c r="HG1680" s="12">
        <f t="shared" si="164"/>
        <v>4992.1400000000003</v>
      </c>
      <c r="HH1680" s="2">
        <f t="shared" si="159"/>
        <v>3563.66</v>
      </c>
      <c r="HI1680" s="3">
        <f t="shared" si="160"/>
        <v>3450.36</v>
      </c>
      <c r="HP1680" s="197"/>
    </row>
    <row r="1681" spans="1:224" x14ac:dyDescent="0.3">
      <c r="A1681" s="67">
        <v>42816</v>
      </c>
      <c r="B1681" s="40">
        <v>4017</v>
      </c>
      <c r="C1681" s="40">
        <f t="shared" si="161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2">
        <v>4447.71</v>
      </c>
      <c r="U1681" s="3">
        <v>2286</v>
      </c>
      <c r="AJ1681" s="2">
        <f t="shared" si="163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62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GC1681" s="69"/>
      <c r="GD1681" s="69"/>
      <c r="GE1681" s="69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41"/>
      <c r="HC1681" s="41"/>
      <c r="HD1681" s="41"/>
      <c r="HE1681" s="41"/>
      <c r="HF1681" s="41"/>
      <c r="HG1681" s="12">
        <f t="shared" si="164"/>
        <v>4961.7</v>
      </c>
      <c r="HH1681" s="2">
        <f t="shared" si="159"/>
        <v>3547.34</v>
      </c>
      <c r="HI1681" s="3">
        <f t="shared" si="160"/>
        <v>3435.6400000000003</v>
      </c>
      <c r="HP1681" s="197"/>
    </row>
    <row r="1682" spans="1:224" x14ac:dyDescent="0.3">
      <c r="A1682" s="67">
        <v>42817</v>
      </c>
      <c r="B1682" s="40">
        <v>4020</v>
      </c>
      <c r="C1682" s="40">
        <f t="shared" si="161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2">
        <v>4435</v>
      </c>
      <c r="U1682" s="3">
        <v>2273.44</v>
      </c>
      <c r="AJ1682" s="2">
        <f t="shared" si="163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62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GC1682" s="69"/>
      <c r="GD1682" s="69"/>
      <c r="GE1682" s="69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41"/>
      <c r="HC1682" s="41"/>
      <c r="HD1682" s="41"/>
      <c r="HE1682" s="41"/>
      <c r="HF1682" s="41"/>
      <c r="HG1682" s="12">
        <f t="shared" si="164"/>
        <v>4974.37</v>
      </c>
      <c r="HH1682" s="2">
        <f t="shared" si="159"/>
        <v>3550.3999999999996</v>
      </c>
      <c r="HI1682" s="3">
        <f t="shared" si="160"/>
        <v>3438.4</v>
      </c>
      <c r="HP1682" s="197"/>
    </row>
    <row r="1683" spans="1:224" x14ac:dyDescent="0.3">
      <c r="A1683" s="67">
        <v>42818</v>
      </c>
      <c r="B1683" s="40">
        <v>3995</v>
      </c>
      <c r="C1683" s="40">
        <f t="shared" si="161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63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62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GC1683" s="69"/>
      <c r="GD1683" s="69"/>
      <c r="GE1683" s="69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41"/>
      <c r="HC1683" s="41"/>
      <c r="HD1683" s="41"/>
      <c r="HE1683" s="41"/>
      <c r="HF1683" s="41"/>
      <c r="HG1683" s="12">
        <f t="shared" si="164"/>
        <v>4939.42</v>
      </c>
      <c r="HH1683" s="2">
        <f t="shared" ref="HH1683:HH1746" si="165">B1683*1.02-550</f>
        <v>3524.9</v>
      </c>
      <c r="HI1683" s="3">
        <f t="shared" si="160"/>
        <v>3415.4</v>
      </c>
      <c r="HP1683" s="197"/>
    </row>
    <row r="1684" spans="1:224" x14ac:dyDescent="0.3">
      <c r="A1684" s="67">
        <v>42821</v>
      </c>
      <c r="B1684" s="40">
        <v>4000</v>
      </c>
      <c r="C1684" s="40">
        <f t="shared" si="161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63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62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GC1684" s="69"/>
      <c r="GD1684" s="69"/>
      <c r="GE1684" s="69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41"/>
      <c r="HC1684" s="41"/>
      <c r="HD1684" s="41"/>
      <c r="HE1684" s="41"/>
      <c r="HF1684" s="41"/>
      <c r="HG1684" s="12">
        <f t="shared" si="164"/>
        <v>5015.87</v>
      </c>
      <c r="HH1684" s="2">
        <f t="shared" si="165"/>
        <v>3530</v>
      </c>
      <c r="HI1684" s="3">
        <f t="shared" si="160"/>
        <v>3420</v>
      </c>
      <c r="HP1684" s="197"/>
    </row>
    <row r="1685" spans="1:224" x14ac:dyDescent="0.3">
      <c r="A1685" s="67">
        <v>42822</v>
      </c>
      <c r="B1685" s="40">
        <v>4060</v>
      </c>
      <c r="C1685" s="40">
        <f t="shared" si="161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63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62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GC1685" s="69"/>
      <c r="GD1685" s="69"/>
      <c r="GE1685" s="69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41"/>
      <c r="HC1685" s="41"/>
      <c r="HD1685" s="41"/>
      <c r="HE1685" s="41"/>
      <c r="HF1685" s="41"/>
      <c r="HG1685" s="12">
        <f t="shared" si="164"/>
        <v>5044.18</v>
      </c>
      <c r="HH1685" s="2">
        <f t="shared" si="165"/>
        <v>3591.2</v>
      </c>
      <c r="HI1685" s="3">
        <f t="shared" si="160"/>
        <v>3475.2000000000003</v>
      </c>
      <c r="HP1685" s="197"/>
    </row>
    <row r="1686" spans="1:224" x14ac:dyDescent="0.3">
      <c r="A1686" s="67">
        <v>42823</v>
      </c>
      <c r="B1686" s="40">
        <v>4087</v>
      </c>
      <c r="C1686" s="40">
        <f t="shared" si="161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63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62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GC1686" s="69"/>
      <c r="GD1686" s="69"/>
      <c r="GE1686" s="69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41"/>
      <c r="HC1686" s="41"/>
      <c r="HD1686" s="41"/>
      <c r="HE1686" s="41"/>
      <c r="HF1686" s="41"/>
      <c r="HG1686" s="12">
        <f t="shared" si="164"/>
        <v>5057.17</v>
      </c>
      <c r="HH1686" s="2">
        <f t="shared" si="165"/>
        <v>3618.74</v>
      </c>
      <c r="HI1686" s="3">
        <f t="shared" si="160"/>
        <v>3500.04</v>
      </c>
      <c r="HP1686" s="197"/>
    </row>
    <row r="1687" spans="1:224" x14ac:dyDescent="0.3">
      <c r="A1687" s="67">
        <v>42824</v>
      </c>
      <c r="B1687" s="40">
        <v>4092</v>
      </c>
      <c r="C1687" s="40">
        <f t="shared" si="161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63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62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GC1687" s="69"/>
      <c r="GD1687" s="69"/>
      <c r="GE1687" s="69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41"/>
      <c r="HC1687" s="41"/>
      <c r="HD1687" s="41"/>
      <c r="HE1687" s="41"/>
      <c r="HF1687" s="41"/>
      <c r="HG1687" s="12">
        <f t="shared" si="164"/>
        <v>4723.76</v>
      </c>
      <c r="HH1687" s="2">
        <f t="shared" si="165"/>
        <v>3623.84</v>
      </c>
      <c r="HI1687" s="3">
        <f t="shared" ref="HI1687:HI1750" si="166">B1687*0.92-260</f>
        <v>3504.6400000000003</v>
      </c>
      <c r="HP1687" s="197"/>
    </row>
    <row r="1688" spans="1:224" x14ac:dyDescent="0.3">
      <c r="A1688" s="67">
        <v>42825</v>
      </c>
      <c r="B1688" s="40">
        <v>4235</v>
      </c>
      <c r="C1688" s="40">
        <f t="shared" si="161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63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62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GC1688" s="69"/>
      <c r="GD1688" s="69"/>
      <c r="GE1688" s="69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41"/>
      <c r="HC1688" s="41"/>
      <c r="HD1688" s="41"/>
      <c r="HE1688" s="41"/>
      <c r="HF1688" s="41"/>
      <c r="HG1688" s="12">
        <f t="shared" si="164"/>
        <v>4706.6099999999997</v>
      </c>
      <c r="HH1688" s="2">
        <f t="shared" si="165"/>
        <v>3769.7</v>
      </c>
      <c r="HI1688" s="3">
        <f t="shared" si="166"/>
        <v>3636.2000000000003</v>
      </c>
      <c r="HP1688" s="197"/>
    </row>
    <row r="1689" spans="1:224" x14ac:dyDescent="0.3">
      <c r="A1689" s="67">
        <v>42828</v>
      </c>
      <c r="B1689" s="40">
        <v>4348</v>
      </c>
      <c r="C1689" s="40">
        <f t="shared" si="161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63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62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GC1689" s="74"/>
      <c r="GD1689" s="74"/>
      <c r="GE1689" s="74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12">
        <f t="shared" si="164"/>
        <v>4788.08</v>
      </c>
      <c r="HH1689" s="2">
        <f t="shared" si="165"/>
        <v>3884.96</v>
      </c>
      <c r="HI1689" s="3">
        <f t="shared" si="166"/>
        <v>3740.1600000000003</v>
      </c>
      <c r="HP1689" s="197"/>
    </row>
    <row r="1690" spans="1:224" x14ac:dyDescent="0.3">
      <c r="A1690" s="67">
        <v>42829</v>
      </c>
      <c r="B1690" s="40">
        <v>4422</v>
      </c>
      <c r="C1690" s="40">
        <f t="shared" si="161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63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62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GC1690" s="74"/>
      <c r="GD1690" s="74"/>
      <c r="GE1690" s="74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12">
        <f t="shared" si="164"/>
        <v>4753.78</v>
      </c>
      <c r="HH1690" s="2">
        <f t="shared" si="165"/>
        <v>3960.4400000000005</v>
      </c>
      <c r="HI1690" s="3">
        <f t="shared" si="166"/>
        <v>3808.2400000000002</v>
      </c>
      <c r="HP1690" s="197"/>
    </row>
    <row r="1691" spans="1:224" x14ac:dyDescent="0.3">
      <c r="A1691" s="67">
        <v>42830</v>
      </c>
      <c r="B1691" s="40">
        <v>4359</v>
      </c>
      <c r="C1691" s="40">
        <f t="shared" si="161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63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62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7">AVERAGE(BY1690:BY1691)</f>
        <v>#DIV/0!</v>
      </c>
      <c r="CE1691" s="74"/>
      <c r="GC1691" s="74"/>
      <c r="GD1691" s="74"/>
      <c r="GE1691" s="74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12">
        <f t="shared" si="164"/>
        <v>4796.66</v>
      </c>
      <c r="HH1691" s="2">
        <f t="shared" si="165"/>
        <v>3896.1800000000003</v>
      </c>
      <c r="HI1691" s="3">
        <f t="shared" si="166"/>
        <v>3750.28</v>
      </c>
      <c r="HP1691" s="197"/>
    </row>
    <row r="1692" spans="1:224" x14ac:dyDescent="0.3">
      <c r="A1692" s="67">
        <v>42831</v>
      </c>
      <c r="B1692" s="40">
        <v>4351</v>
      </c>
      <c r="C1692" s="40">
        <f t="shared" si="161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2">
        <v>4242.22</v>
      </c>
      <c r="U1692" s="3">
        <v>2403.6</v>
      </c>
      <c r="AJ1692" s="2">
        <f t="shared" si="163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62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7"/>
        <v>#DIV/0!</v>
      </c>
      <c r="CE1692" s="74"/>
      <c r="GC1692" s="74"/>
      <c r="GD1692" s="74"/>
      <c r="GE1692" s="74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12">
        <f t="shared" si="164"/>
        <v>4788.04</v>
      </c>
      <c r="HH1692" s="2">
        <f t="shared" si="165"/>
        <v>3888.0200000000004</v>
      </c>
      <c r="HI1692" s="3">
        <f t="shared" si="166"/>
        <v>3742.92</v>
      </c>
      <c r="HP1692" s="197"/>
    </row>
    <row r="1693" spans="1:224" x14ac:dyDescent="0.3">
      <c r="A1693" s="67">
        <v>42832</v>
      </c>
      <c r="B1693" s="40">
        <v>4380</v>
      </c>
      <c r="C1693" s="40">
        <f t="shared" si="161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2">
        <v>4216.37</v>
      </c>
      <c r="U1693" s="3">
        <v>2377.84</v>
      </c>
      <c r="AJ1693" s="2">
        <f t="shared" si="163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62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7"/>
        <v>#DIV/0!</v>
      </c>
      <c r="CE1693" s="74"/>
      <c r="GC1693" s="74"/>
      <c r="GD1693" s="74"/>
      <c r="GE1693" s="74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12">
        <f t="shared" si="164"/>
        <v>4790.18</v>
      </c>
      <c r="HH1693" s="2">
        <f t="shared" si="165"/>
        <v>3917.6000000000004</v>
      </c>
      <c r="HI1693" s="3">
        <f t="shared" si="166"/>
        <v>3769.6000000000004</v>
      </c>
      <c r="HP1693" s="197"/>
    </row>
    <row r="1694" spans="1:224" x14ac:dyDescent="0.3">
      <c r="A1694" s="67">
        <v>42835</v>
      </c>
      <c r="B1694" s="40">
        <v>4416</v>
      </c>
      <c r="C1694" s="40">
        <f t="shared" ref="C1694:C1757" si="168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2">
        <v>4239.18</v>
      </c>
      <c r="U1694" s="3">
        <v>2398.08</v>
      </c>
      <c r="AJ1694" s="2">
        <f t="shared" si="163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62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7"/>
        <v>#DIV/0!</v>
      </c>
      <c r="CE1694" s="74"/>
      <c r="GC1694" s="74"/>
      <c r="GD1694" s="74"/>
      <c r="GE1694" s="74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12">
        <f t="shared" si="164"/>
        <v>4813.7700000000004</v>
      </c>
      <c r="HH1694" s="2">
        <f t="shared" si="165"/>
        <v>3954.3199999999997</v>
      </c>
      <c r="HI1694" s="3">
        <f t="shared" si="166"/>
        <v>3802.7200000000003</v>
      </c>
      <c r="HP1694" s="197"/>
    </row>
    <row r="1695" spans="1:224" x14ac:dyDescent="0.3">
      <c r="A1695" s="67">
        <v>42836</v>
      </c>
      <c r="B1695" s="40">
        <v>4419</v>
      </c>
      <c r="C1695" s="40">
        <f t="shared" si="168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63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62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7"/>
        <v>#DIV/0!</v>
      </c>
      <c r="CE1695" s="74"/>
      <c r="GC1695" s="74"/>
      <c r="GD1695" s="74"/>
      <c r="GE1695" s="74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12">
        <f t="shared" si="164"/>
        <v>4790.18</v>
      </c>
      <c r="HH1695" s="2">
        <f t="shared" si="165"/>
        <v>3957.38</v>
      </c>
      <c r="HI1695" s="3">
        <f t="shared" si="166"/>
        <v>3805.48</v>
      </c>
      <c r="HP1695" s="197"/>
    </row>
    <row r="1696" spans="1:224" x14ac:dyDescent="0.3">
      <c r="A1696" s="67">
        <v>42837</v>
      </c>
      <c r="B1696" s="40">
        <v>4387</v>
      </c>
      <c r="C1696" s="40">
        <f t="shared" si="168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63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62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7"/>
        <v>#DIV/0!</v>
      </c>
      <c r="CE1696" s="74"/>
      <c r="GC1696" s="74"/>
      <c r="GD1696" s="74"/>
      <c r="GE1696" s="74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12">
        <f t="shared" si="164"/>
        <v>4706.57</v>
      </c>
      <c r="HH1696" s="2">
        <f t="shared" si="165"/>
        <v>3924.74</v>
      </c>
      <c r="HI1696" s="3">
        <f t="shared" si="166"/>
        <v>3776.04</v>
      </c>
      <c r="HP1696" s="197"/>
    </row>
    <row r="1697" spans="1:224" x14ac:dyDescent="0.3">
      <c r="A1697" s="67">
        <v>42838</v>
      </c>
      <c r="B1697" s="40">
        <v>4390</v>
      </c>
      <c r="C1697" s="40">
        <f t="shared" si="168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2">
        <v>4168.95</v>
      </c>
      <c r="U1697" s="3">
        <v>2338.5</v>
      </c>
      <c r="AJ1697" s="2">
        <f t="shared" si="163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62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7"/>
        <v>#DIV/0!</v>
      </c>
      <c r="CE1697" s="73"/>
      <c r="GC1697" s="73"/>
      <c r="GD1697" s="73"/>
      <c r="GE1697" s="73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72"/>
      <c r="HC1697" s="72"/>
      <c r="HD1697" s="72"/>
      <c r="HE1697" s="72"/>
      <c r="HF1697" s="72"/>
      <c r="HG1697" s="12">
        <f t="shared" si="164"/>
        <v>4726.6099999999997</v>
      </c>
      <c r="HH1697" s="2">
        <f t="shared" si="165"/>
        <v>3927.8</v>
      </c>
      <c r="HI1697" s="3">
        <f t="shared" si="166"/>
        <v>3778.8</v>
      </c>
      <c r="HP1697" s="197"/>
    </row>
    <row r="1698" spans="1:224" x14ac:dyDescent="0.3">
      <c r="A1698" s="67">
        <v>42839</v>
      </c>
      <c r="B1698" s="40">
        <v>4390</v>
      </c>
      <c r="C1698" s="40">
        <f t="shared" si="168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63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62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7"/>
        <v>#DIV/0!</v>
      </c>
      <c r="CE1698" s="73"/>
      <c r="GC1698" s="73"/>
      <c r="GD1698" s="73"/>
      <c r="GE1698" s="73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72"/>
      <c r="HC1698" s="72"/>
      <c r="HD1698" s="72"/>
      <c r="HE1698" s="72"/>
      <c r="HF1698" s="72"/>
      <c r="HG1698" s="12">
        <f t="shared" si="164"/>
        <v>4711.53</v>
      </c>
      <c r="HH1698" s="2">
        <f t="shared" si="165"/>
        <v>3927.8</v>
      </c>
      <c r="HI1698" s="3">
        <f t="shared" si="166"/>
        <v>3778.8</v>
      </c>
      <c r="HP1698" s="197"/>
    </row>
    <row r="1699" spans="1:224" x14ac:dyDescent="0.3">
      <c r="A1699" s="67">
        <v>42842</v>
      </c>
      <c r="B1699" s="40">
        <v>4390</v>
      </c>
      <c r="C1699" s="40">
        <f t="shared" si="168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63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62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7"/>
        <v>#DIV/0!</v>
      </c>
      <c r="CE1699" s="73"/>
      <c r="GC1699" s="73"/>
      <c r="GD1699" s="73"/>
      <c r="GE1699" s="73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72"/>
      <c r="HC1699" s="72"/>
      <c r="HD1699" s="72"/>
      <c r="HE1699" s="72"/>
      <c r="HF1699" s="72"/>
      <c r="HG1699" s="12">
        <f t="shared" si="164"/>
        <v>4715.84</v>
      </c>
      <c r="HH1699" s="2">
        <f t="shared" si="165"/>
        <v>3927.8</v>
      </c>
      <c r="HI1699" s="3">
        <f t="shared" si="166"/>
        <v>3778.8</v>
      </c>
      <c r="HP1699" s="197"/>
    </row>
    <row r="1700" spans="1:224" x14ac:dyDescent="0.3">
      <c r="A1700" s="67">
        <v>42843</v>
      </c>
      <c r="B1700" s="40">
        <v>4371</v>
      </c>
      <c r="C1700" s="40">
        <f t="shared" si="168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2">
        <v>4166.57</v>
      </c>
      <c r="U1700" s="3">
        <v>2339.08</v>
      </c>
      <c r="AJ1700" s="2">
        <f t="shared" si="163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62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7"/>
        <v>#DIV/0!</v>
      </c>
      <c r="CE1700" s="74"/>
      <c r="GC1700" s="74"/>
      <c r="GD1700" s="74"/>
      <c r="GE1700" s="74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12">
        <f t="shared" si="164"/>
        <v>4696.45</v>
      </c>
      <c r="HH1700" s="2">
        <f t="shared" si="165"/>
        <v>3908.42</v>
      </c>
      <c r="HI1700" s="3">
        <f t="shared" si="166"/>
        <v>3761.32</v>
      </c>
      <c r="HP1700" s="197"/>
    </row>
    <row r="1701" spans="1:224" x14ac:dyDescent="0.3">
      <c r="A1701" s="67">
        <v>42844</v>
      </c>
      <c r="B1701" s="40">
        <v>4390</v>
      </c>
      <c r="C1701" s="40">
        <f t="shared" si="168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63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62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7"/>
        <v>#DIV/0!</v>
      </c>
      <c r="CE1701" s="74"/>
      <c r="GC1701" s="74"/>
      <c r="GD1701" s="74"/>
      <c r="GE1701" s="74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12">
        <f t="shared" si="164"/>
        <v>4676.55</v>
      </c>
      <c r="HH1701" s="2">
        <f t="shared" si="165"/>
        <v>3927.8</v>
      </c>
      <c r="HI1701" s="3">
        <f t="shared" si="166"/>
        <v>3778.8</v>
      </c>
      <c r="HP1701" s="197"/>
    </row>
    <row r="1702" spans="1:224" x14ac:dyDescent="0.3">
      <c r="A1702" s="67">
        <v>42845</v>
      </c>
      <c r="B1702" s="40">
        <v>4374</v>
      </c>
      <c r="C1702" s="40">
        <f t="shared" si="168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63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62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7"/>
        <v>#DIV/0!</v>
      </c>
      <c r="CE1702" s="74"/>
      <c r="GC1702" s="74"/>
      <c r="GD1702" s="74"/>
      <c r="GE1702" s="74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12">
        <f t="shared" si="164"/>
        <v>4650.82</v>
      </c>
      <c r="HH1702" s="2">
        <f t="shared" si="165"/>
        <v>3911.4800000000005</v>
      </c>
      <c r="HI1702" s="3">
        <f t="shared" si="166"/>
        <v>3764.0800000000004</v>
      </c>
      <c r="HP1702" s="197"/>
    </row>
    <row r="1703" spans="1:224" x14ac:dyDescent="0.3">
      <c r="A1703" s="67">
        <v>42846</v>
      </c>
      <c r="B1703" s="40">
        <v>4435</v>
      </c>
      <c r="C1703" s="40">
        <f t="shared" si="168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63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62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7"/>
        <v>#DIV/0!</v>
      </c>
      <c r="CE1703" s="74"/>
      <c r="GC1703" s="74"/>
      <c r="GD1703" s="74"/>
      <c r="GE1703" s="74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12">
        <f t="shared" si="164"/>
        <v>4618.66</v>
      </c>
      <c r="HH1703" s="2">
        <f t="shared" si="165"/>
        <v>3973.7</v>
      </c>
      <c r="HI1703" s="3">
        <f t="shared" si="166"/>
        <v>3820.2000000000003</v>
      </c>
      <c r="HP1703" s="197"/>
    </row>
    <row r="1704" spans="1:224" x14ac:dyDescent="0.3">
      <c r="A1704" s="67">
        <v>42849</v>
      </c>
      <c r="B1704" s="40">
        <v>4420</v>
      </c>
      <c r="C1704" s="40">
        <f t="shared" si="168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2">
        <v>4080.98</v>
      </c>
      <c r="U1704" s="3">
        <v>2247.35</v>
      </c>
      <c r="AJ1704" s="2">
        <f t="shared" si="163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62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7"/>
        <v>#DIV/0!</v>
      </c>
      <c r="CE1704" s="74"/>
      <c r="GC1704" s="74"/>
      <c r="GD1704" s="74"/>
      <c r="GE1704" s="74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12">
        <f t="shared" si="164"/>
        <v>4622.95</v>
      </c>
      <c r="HH1704" s="2">
        <f t="shared" si="165"/>
        <v>3958.3999999999996</v>
      </c>
      <c r="HI1704" s="3">
        <f t="shared" si="166"/>
        <v>3806.4</v>
      </c>
      <c r="HP1704" s="197"/>
    </row>
    <row r="1705" spans="1:224" x14ac:dyDescent="0.3">
      <c r="A1705" s="67">
        <v>42850</v>
      </c>
      <c r="B1705" s="40">
        <v>4450</v>
      </c>
      <c r="C1705" s="40">
        <f t="shared" si="168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63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62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7"/>
        <v>4230</v>
      </c>
      <c r="CE1705" s="73"/>
      <c r="GC1705" s="73"/>
      <c r="GD1705" s="73"/>
      <c r="GE1705" s="73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72"/>
      <c r="HC1705" s="72"/>
      <c r="HD1705" s="72"/>
      <c r="HE1705" s="72"/>
      <c r="HF1705" s="72"/>
      <c r="HG1705" s="12">
        <f t="shared" si="164"/>
        <v>4633.67</v>
      </c>
      <c r="HH1705" s="2">
        <f t="shared" si="165"/>
        <v>3989</v>
      </c>
      <c r="HI1705" s="3">
        <f t="shared" si="166"/>
        <v>3834</v>
      </c>
      <c r="HP1705" s="197"/>
    </row>
    <row r="1706" spans="1:224" x14ac:dyDescent="0.3">
      <c r="A1706" s="67">
        <v>42851</v>
      </c>
      <c r="B1706" s="40">
        <v>4488</v>
      </c>
      <c r="C1706" s="40">
        <f t="shared" si="168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2">
        <v>4196.6899999999996</v>
      </c>
      <c r="U1706" s="3">
        <v>2358</v>
      </c>
      <c r="AJ1706" s="2">
        <f t="shared" si="163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62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7"/>
        <v>4230</v>
      </c>
      <c r="CE1706" s="73"/>
      <c r="GC1706" s="73"/>
      <c r="GD1706" s="73"/>
      <c r="GE1706" s="73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72"/>
      <c r="HC1706" s="72"/>
      <c r="HD1706" s="72"/>
      <c r="HE1706" s="72"/>
      <c r="HF1706" s="72"/>
      <c r="HG1706" s="12">
        <f t="shared" si="164"/>
        <v>4659.3999999999996</v>
      </c>
      <c r="HH1706" s="2">
        <f t="shared" si="165"/>
        <v>4027.76</v>
      </c>
      <c r="HI1706" s="3">
        <f t="shared" si="166"/>
        <v>3868.96</v>
      </c>
      <c r="HP1706" s="197"/>
    </row>
    <row r="1707" spans="1:224" x14ac:dyDescent="0.3">
      <c r="A1707" s="67">
        <v>42852</v>
      </c>
      <c r="B1707" s="40">
        <v>4450</v>
      </c>
      <c r="C1707" s="40">
        <f t="shared" si="168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63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62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7"/>
        <v>4238</v>
      </c>
      <c r="CE1707" s="74"/>
      <c r="GC1707" s="74"/>
      <c r="GD1707" s="74"/>
      <c r="GE1707" s="74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12">
        <f t="shared" si="164"/>
        <v>4659.3999999999996</v>
      </c>
      <c r="HH1707" s="2">
        <f t="shared" si="165"/>
        <v>3989</v>
      </c>
      <c r="HI1707" s="3">
        <f t="shared" si="166"/>
        <v>3834</v>
      </c>
      <c r="HP1707" s="197"/>
    </row>
    <row r="1708" spans="1:224" x14ac:dyDescent="0.3">
      <c r="A1708" s="67">
        <v>42853</v>
      </c>
      <c r="B1708" s="40">
        <v>4530</v>
      </c>
      <c r="C1708" s="40">
        <f t="shared" si="168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2">
        <v>4196.6899999999996</v>
      </c>
      <c r="U1708" s="3">
        <v>2358</v>
      </c>
      <c r="AJ1708" s="2">
        <f t="shared" si="163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62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7"/>
        <v>4246</v>
      </c>
      <c r="CE1708" s="74"/>
      <c r="GC1708" s="74"/>
      <c r="GD1708" s="74"/>
      <c r="GE1708" s="74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12">
        <f t="shared" si="164"/>
        <v>4659.3999999999996</v>
      </c>
      <c r="HH1708" s="2">
        <f t="shared" si="165"/>
        <v>4070.6000000000004</v>
      </c>
      <c r="HI1708" s="3">
        <f t="shared" si="166"/>
        <v>3907.6000000000004</v>
      </c>
      <c r="HP1708" s="197"/>
    </row>
    <row r="1709" spans="1:224" x14ac:dyDescent="0.3">
      <c r="A1709" s="67">
        <v>42856</v>
      </c>
      <c r="B1709" s="40">
        <v>4530</v>
      </c>
      <c r="C1709" s="40">
        <f t="shared" si="168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2">
        <v>4215.58</v>
      </c>
      <c r="U1709" s="3">
        <v>2400</v>
      </c>
      <c r="AJ1709" s="2">
        <f t="shared" si="163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62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7"/>
        <v>4258</v>
      </c>
      <c r="CE1709" s="74"/>
      <c r="GC1709" s="74"/>
      <c r="GD1709" s="74"/>
      <c r="GE1709" s="74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12">
        <f t="shared" si="164"/>
        <v>4705.07</v>
      </c>
      <c r="HH1709" s="2">
        <f t="shared" si="165"/>
        <v>4070.6000000000004</v>
      </c>
      <c r="HI1709" s="3">
        <f t="shared" si="166"/>
        <v>3907.6000000000004</v>
      </c>
      <c r="HP1709" s="197"/>
    </row>
    <row r="1710" spans="1:224" x14ac:dyDescent="0.3">
      <c r="A1710" s="67">
        <v>42857</v>
      </c>
      <c r="B1710" s="40">
        <v>4530</v>
      </c>
      <c r="C1710" s="40">
        <f t="shared" si="168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63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62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7"/>
        <v>4275</v>
      </c>
      <c r="CE1710" s="74"/>
      <c r="GC1710" s="74"/>
      <c r="GD1710" s="74"/>
      <c r="GE1710" s="74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12">
        <f t="shared" si="164"/>
        <v>4689.42</v>
      </c>
      <c r="HH1710" s="2">
        <f t="shared" si="165"/>
        <v>4070.6000000000004</v>
      </c>
      <c r="HI1710" s="3">
        <f t="shared" si="166"/>
        <v>3907.6000000000004</v>
      </c>
      <c r="HP1710" s="197"/>
    </row>
    <row r="1711" spans="1:224" x14ac:dyDescent="0.3">
      <c r="A1711" s="67">
        <v>42858</v>
      </c>
      <c r="B1711" s="40">
        <v>4475</v>
      </c>
      <c r="C1711" s="40">
        <f t="shared" si="168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2">
        <v>4291.45</v>
      </c>
      <c r="U1711" s="3">
        <v>2473</v>
      </c>
      <c r="AJ1711" s="2">
        <f t="shared" si="163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62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7"/>
        <v>4280</v>
      </c>
      <c r="CE1711" s="74"/>
      <c r="GC1711" s="74"/>
      <c r="GD1711" s="74"/>
      <c r="GE1711" s="74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12">
        <f t="shared" si="164"/>
        <v>4713</v>
      </c>
      <c r="HH1711" s="2">
        <f t="shared" si="165"/>
        <v>4014.5</v>
      </c>
      <c r="HI1711" s="3">
        <f t="shared" si="166"/>
        <v>3857</v>
      </c>
      <c r="HP1711" s="197"/>
    </row>
    <row r="1712" spans="1:224" x14ac:dyDescent="0.3">
      <c r="A1712" s="67">
        <v>42859</v>
      </c>
      <c r="B1712" s="40">
        <v>4360</v>
      </c>
      <c r="C1712" s="40">
        <f t="shared" si="168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63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62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7"/>
        <v>4280</v>
      </c>
      <c r="CE1712" s="74"/>
      <c r="GC1712" s="74"/>
      <c r="GD1712" s="74"/>
      <c r="GE1712" s="74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12">
        <f t="shared" si="164"/>
        <v>4750.6499999999996</v>
      </c>
      <c r="HH1712" s="2">
        <f t="shared" si="165"/>
        <v>3897.2</v>
      </c>
      <c r="HI1712" s="3">
        <f t="shared" si="166"/>
        <v>3751.2000000000003</v>
      </c>
      <c r="HP1712" s="197"/>
    </row>
    <row r="1713" spans="1:224" x14ac:dyDescent="0.3">
      <c r="A1713" s="67">
        <v>42860</v>
      </c>
      <c r="B1713" s="40">
        <v>4390</v>
      </c>
      <c r="C1713" s="40">
        <f t="shared" si="168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63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62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7"/>
        <v>4280</v>
      </c>
      <c r="CE1713" s="74"/>
      <c r="GC1713" s="74"/>
      <c r="GD1713" s="74"/>
      <c r="GE1713" s="74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12">
        <f t="shared" si="164"/>
        <v>4690.07</v>
      </c>
      <c r="HH1713" s="2">
        <f t="shared" si="165"/>
        <v>3927.8</v>
      </c>
      <c r="HI1713" s="3">
        <f t="shared" si="166"/>
        <v>3778.8</v>
      </c>
      <c r="HP1713" s="197"/>
    </row>
    <row r="1714" spans="1:224" x14ac:dyDescent="0.3">
      <c r="A1714" s="67">
        <v>42863</v>
      </c>
      <c r="B1714" s="40">
        <v>4390</v>
      </c>
      <c r="C1714" s="40">
        <f t="shared" si="168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63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62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7"/>
        <v>4280</v>
      </c>
      <c r="CE1714" s="74"/>
      <c r="GC1714" s="74"/>
      <c r="GD1714" s="74"/>
      <c r="GE1714" s="74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12">
        <f t="shared" si="164"/>
        <v>4726.18</v>
      </c>
      <c r="HH1714" s="2">
        <f t="shared" si="165"/>
        <v>3927.8</v>
      </c>
      <c r="HI1714" s="3">
        <f t="shared" si="166"/>
        <v>3778.8</v>
      </c>
      <c r="HP1714" s="197"/>
    </row>
    <row r="1715" spans="1:224" x14ac:dyDescent="0.3">
      <c r="A1715" s="67">
        <v>42864</v>
      </c>
      <c r="B1715" s="40">
        <v>4420</v>
      </c>
      <c r="C1715" s="40">
        <f t="shared" si="168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2">
        <v>4292</v>
      </c>
      <c r="U1715" s="3">
        <v>2471.3200000000002</v>
      </c>
      <c r="AJ1715" s="2">
        <f t="shared" si="163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9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7"/>
        <v>4280</v>
      </c>
      <c r="CE1715" s="74"/>
      <c r="GC1715" s="74"/>
      <c r="GD1715" s="74"/>
      <c r="GE1715" s="74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12">
        <f t="shared" si="164"/>
        <v>4713.4399999999996</v>
      </c>
      <c r="HH1715" s="2">
        <f t="shared" si="165"/>
        <v>3958.3999999999996</v>
      </c>
      <c r="HI1715" s="3">
        <f t="shared" si="166"/>
        <v>3806.4</v>
      </c>
      <c r="HP1715" s="197"/>
    </row>
    <row r="1716" spans="1:224" x14ac:dyDescent="0.3">
      <c r="A1716" s="67">
        <v>42865</v>
      </c>
      <c r="B1716" s="40">
        <v>4420</v>
      </c>
      <c r="C1716" s="40">
        <f t="shared" si="168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63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9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7"/>
        <v>4280</v>
      </c>
      <c r="CE1716" s="74"/>
      <c r="GC1716" s="74"/>
      <c r="GD1716" s="74"/>
      <c r="GE1716" s="74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12">
        <f t="shared" si="164"/>
        <v>4700.6899999999996</v>
      </c>
      <c r="HH1716" s="2">
        <f t="shared" si="165"/>
        <v>3958.3999999999996</v>
      </c>
      <c r="HI1716" s="3">
        <f t="shared" si="166"/>
        <v>3806.4</v>
      </c>
      <c r="HP1716" s="197"/>
    </row>
    <row r="1717" spans="1:224" x14ac:dyDescent="0.3">
      <c r="A1717" s="67">
        <v>42866</v>
      </c>
      <c r="B1717" s="40">
        <v>4422</v>
      </c>
      <c r="C1717" s="40">
        <f t="shared" si="168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63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9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7"/>
        <v>4280</v>
      </c>
      <c r="CE1717" s="74"/>
      <c r="GC1717" s="74"/>
      <c r="GD1717" s="74"/>
      <c r="GE1717" s="74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12">
        <f t="shared" si="164"/>
        <v>4693.74</v>
      </c>
      <c r="HH1717" s="2">
        <f t="shared" si="165"/>
        <v>3960.4400000000005</v>
      </c>
      <c r="HI1717" s="3">
        <f t="shared" si="166"/>
        <v>3808.2400000000002</v>
      </c>
      <c r="HP1717" s="197"/>
    </row>
    <row r="1718" spans="1:224" x14ac:dyDescent="0.3">
      <c r="A1718" s="67">
        <v>42867</v>
      </c>
      <c r="B1718" s="40">
        <v>4420</v>
      </c>
      <c r="C1718" s="40">
        <f t="shared" si="168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63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9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7"/>
        <v>4280</v>
      </c>
      <c r="CE1718" s="74"/>
      <c r="GC1718" s="74"/>
      <c r="GD1718" s="74"/>
      <c r="GE1718" s="74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12">
        <f t="shared" si="164"/>
        <v>4691.6000000000004</v>
      </c>
      <c r="HH1718" s="2">
        <f t="shared" si="165"/>
        <v>3958.3999999999996</v>
      </c>
      <c r="HI1718" s="3">
        <f t="shared" si="166"/>
        <v>3806.4</v>
      </c>
      <c r="HP1718" s="197"/>
    </row>
    <row r="1719" spans="1:224" x14ac:dyDescent="0.3">
      <c r="A1719" s="67">
        <v>42870</v>
      </c>
      <c r="B1719" s="40">
        <v>4390</v>
      </c>
      <c r="C1719" s="40">
        <f t="shared" si="168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2">
        <v>4232.47</v>
      </c>
      <c r="U1719" s="3">
        <v>2420.08</v>
      </c>
      <c r="AJ1719" s="2">
        <f t="shared" si="163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9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7"/>
        <v>4280</v>
      </c>
      <c r="CE1719" s="74"/>
      <c r="GC1719" s="74"/>
      <c r="GD1719" s="74"/>
      <c r="GE1719" s="74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12">
        <f t="shared" si="164"/>
        <v>4655.1499999999996</v>
      </c>
      <c r="HH1719" s="2">
        <f t="shared" si="165"/>
        <v>3927.8</v>
      </c>
      <c r="HI1719" s="3">
        <f t="shared" si="166"/>
        <v>3778.8</v>
      </c>
      <c r="HP1719" s="197"/>
    </row>
    <row r="1720" spans="1:224" x14ac:dyDescent="0.3">
      <c r="A1720" s="67">
        <v>42871</v>
      </c>
      <c r="B1720" s="40">
        <v>4401</v>
      </c>
      <c r="C1720" s="40">
        <f t="shared" si="168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63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9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7"/>
        <v>4280</v>
      </c>
      <c r="CE1720" s="74"/>
      <c r="GC1720" s="74"/>
      <c r="GD1720" s="74"/>
      <c r="GE1720" s="74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12">
        <f t="shared" si="164"/>
        <v>4638</v>
      </c>
      <c r="HH1720" s="2">
        <f t="shared" si="165"/>
        <v>3939.0200000000004</v>
      </c>
      <c r="HI1720" s="3">
        <f t="shared" si="166"/>
        <v>3788.92</v>
      </c>
      <c r="HP1720" s="197"/>
    </row>
    <row r="1721" spans="1:224" x14ac:dyDescent="0.3">
      <c r="A1721" s="67">
        <v>42872</v>
      </c>
      <c r="B1721" s="40">
        <v>4406</v>
      </c>
      <c r="C1721" s="40">
        <f t="shared" si="168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63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9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7"/>
        <v>4287.5</v>
      </c>
      <c r="CE1721" s="74"/>
      <c r="GC1721" s="74"/>
      <c r="GD1721" s="74"/>
      <c r="GE1721" s="74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12">
        <f t="shared" si="164"/>
        <v>4678.74</v>
      </c>
      <c r="HH1721" s="2">
        <f t="shared" si="165"/>
        <v>3944.12</v>
      </c>
      <c r="HI1721" s="3">
        <f t="shared" si="166"/>
        <v>3793.52</v>
      </c>
      <c r="HP1721" s="197"/>
    </row>
    <row r="1722" spans="1:224" x14ac:dyDescent="0.3">
      <c r="A1722" s="67">
        <v>42873</v>
      </c>
      <c r="B1722" s="40">
        <v>4413</v>
      </c>
      <c r="C1722" s="40">
        <f t="shared" si="168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63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9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7"/>
        <v>4295</v>
      </c>
      <c r="CE1722" s="74"/>
      <c r="GC1722" s="74"/>
      <c r="GD1722" s="74"/>
      <c r="GE1722" s="74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12">
        <f t="shared" si="164"/>
        <v>4698.03</v>
      </c>
      <c r="HH1722" s="2">
        <f t="shared" si="165"/>
        <v>3951.26</v>
      </c>
      <c r="HI1722" s="3">
        <f t="shared" si="166"/>
        <v>3799.96</v>
      </c>
      <c r="HP1722" s="197"/>
    </row>
    <row r="1723" spans="1:224" x14ac:dyDescent="0.3">
      <c r="A1723" s="67">
        <v>42874</v>
      </c>
      <c r="B1723" s="40">
        <v>4450</v>
      </c>
      <c r="C1723" s="40">
        <f t="shared" si="168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63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9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7"/>
        <v>4295</v>
      </c>
      <c r="CE1723" s="74"/>
      <c r="GC1723" s="74"/>
      <c r="GD1723" s="74"/>
      <c r="GE1723" s="74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12">
        <f t="shared" si="164"/>
        <v>4668.0200000000004</v>
      </c>
      <c r="HH1723" s="2">
        <f t="shared" si="165"/>
        <v>3989</v>
      </c>
      <c r="HI1723" s="3">
        <f t="shared" si="166"/>
        <v>3834</v>
      </c>
      <c r="HP1723" s="197"/>
    </row>
    <row r="1724" spans="1:224" x14ac:dyDescent="0.3">
      <c r="A1724" s="67">
        <v>42877</v>
      </c>
      <c r="B1724" s="40">
        <v>4464</v>
      </c>
      <c r="C1724" s="40">
        <f t="shared" si="168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63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9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7"/>
        <v>4295</v>
      </c>
      <c r="CE1724" s="74"/>
      <c r="GC1724" s="74"/>
      <c r="GD1724" s="74"/>
      <c r="GE1724" s="74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12">
        <f t="shared" si="164"/>
        <v>4670.16</v>
      </c>
      <c r="HH1724" s="2">
        <f t="shared" si="165"/>
        <v>4003.2799999999997</v>
      </c>
      <c r="HI1724" s="3">
        <f t="shared" si="166"/>
        <v>3846.88</v>
      </c>
      <c r="HP1724" s="197"/>
    </row>
    <row r="1725" spans="1:224" x14ac:dyDescent="0.3">
      <c r="A1725" s="67">
        <v>42878</v>
      </c>
      <c r="B1725" s="40">
        <v>4465</v>
      </c>
      <c r="C1725" s="40">
        <f t="shared" si="168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63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9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7"/>
        <v>4295</v>
      </c>
      <c r="CE1725" s="74"/>
      <c r="GC1725" s="74"/>
      <c r="GD1725" s="74"/>
      <c r="GE1725" s="74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12">
        <f t="shared" si="164"/>
        <v>4646.58</v>
      </c>
      <c r="HH1725" s="2">
        <f t="shared" si="165"/>
        <v>4004.3</v>
      </c>
      <c r="HI1725" s="3">
        <f t="shared" si="166"/>
        <v>3847.8</v>
      </c>
      <c r="HP1725" s="197"/>
    </row>
    <row r="1726" spans="1:224" x14ac:dyDescent="0.3">
      <c r="A1726" s="67">
        <v>42879</v>
      </c>
      <c r="B1726" s="40">
        <v>4465</v>
      </c>
      <c r="C1726" s="40">
        <f t="shared" si="168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2">
        <v>4197.3999999999996</v>
      </c>
      <c r="U1726" s="3">
        <v>2391</v>
      </c>
      <c r="AJ1726" s="2">
        <f t="shared" si="163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9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7"/>
        <v>4295</v>
      </c>
      <c r="CE1726" s="74"/>
      <c r="GC1726" s="74"/>
      <c r="GD1726" s="74"/>
      <c r="GE1726" s="74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12">
        <f t="shared" si="164"/>
        <v>4569.0200000000004</v>
      </c>
      <c r="HH1726" s="2">
        <f t="shared" si="165"/>
        <v>4004.3</v>
      </c>
      <c r="HI1726" s="3">
        <f t="shared" si="166"/>
        <v>3847.8</v>
      </c>
      <c r="HP1726" s="197"/>
    </row>
    <row r="1727" spans="1:224" x14ac:dyDescent="0.3">
      <c r="A1727" s="67">
        <v>42880</v>
      </c>
      <c r="B1727" s="40">
        <v>4410</v>
      </c>
      <c r="C1727" s="40">
        <f t="shared" si="168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2">
        <v>4206.22</v>
      </c>
      <c r="U1727" s="3">
        <v>2398.92</v>
      </c>
      <c r="AJ1727" s="2">
        <f t="shared" si="163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9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7"/>
        <v>4295</v>
      </c>
      <c r="CE1727" s="74"/>
      <c r="GC1727" s="74"/>
      <c r="GD1727" s="74"/>
      <c r="GE1727" s="74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12">
        <f t="shared" si="164"/>
        <v>4564.46</v>
      </c>
      <c r="HH1727" s="2">
        <f t="shared" si="165"/>
        <v>3948.2</v>
      </c>
      <c r="HI1727" s="3">
        <f t="shared" si="166"/>
        <v>3797.2000000000003</v>
      </c>
      <c r="HP1727" s="197"/>
    </row>
    <row r="1728" spans="1:224" x14ac:dyDescent="0.3">
      <c r="A1728" s="67">
        <v>42881</v>
      </c>
      <c r="B1728" s="40">
        <v>4478</v>
      </c>
      <c r="C1728" s="40">
        <f t="shared" si="168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63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9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7"/>
        <v>4295</v>
      </c>
      <c r="CE1728" s="74"/>
      <c r="GC1728" s="74"/>
      <c r="GD1728" s="74"/>
      <c r="GE1728" s="74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12">
        <f t="shared" si="164"/>
        <v>4547.55</v>
      </c>
      <c r="HH1728" s="2">
        <f t="shared" si="165"/>
        <v>4017.5600000000004</v>
      </c>
      <c r="HI1728" s="3">
        <f t="shared" si="166"/>
        <v>3859.76</v>
      </c>
      <c r="HP1728" s="197"/>
    </row>
    <row r="1729" spans="1:224" x14ac:dyDescent="0.3">
      <c r="A1729" s="67">
        <v>42884</v>
      </c>
      <c r="B1729" s="40">
        <v>4432</v>
      </c>
      <c r="C1729" s="40">
        <f t="shared" si="168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63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9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7"/>
        <v>4295</v>
      </c>
      <c r="CE1729" s="74"/>
      <c r="GC1729" s="74"/>
      <c r="GD1729" s="74"/>
      <c r="GE1729" s="74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12">
        <f t="shared" si="164"/>
        <v>4577.1400000000003</v>
      </c>
      <c r="HH1729" s="2">
        <f t="shared" si="165"/>
        <v>3970.6400000000003</v>
      </c>
      <c r="HI1729" s="3">
        <f t="shared" si="166"/>
        <v>3817.44</v>
      </c>
      <c r="HP1729" s="197"/>
    </row>
    <row r="1730" spans="1:224" x14ac:dyDescent="0.3">
      <c r="A1730" s="67">
        <v>42885</v>
      </c>
      <c r="B1730" s="40">
        <v>4451</v>
      </c>
      <c r="C1730" s="40">
        <f t="shared" si="168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63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9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7"/>
        <v>4295</v>
      </c>
      <c r="CE1730" s="74"/>
      <c r="GC1730" s="74"/>
      <c r="GD1730" s="74"/>
      <c r="GE1730" s="74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12">
        <f t="shared" si="164"/>
        <v>4600.3900000000003</v>
      </c>
      <c r="HH1730" s="2">
        <f t="shared" si="165"/>
        <v>3990.0200000000004</v>
      </c>
      <c r="HI1730" s="3">
        <f t="shared" si="166"/>
        <v>3834.92</v>
      </c>
      <c r="HP1730" s="197"/>
    </row>
    <row r="1731" spans="1:224" x14ac:dyDescent="0.3">
      <c r="A1731" s="67">
        <v>42886</v>
      </c>
      <c r="B1731" s="40">
        <v>4480</v>
      </c>
      <c r="C1731" s="40">
        <f t="shared" si="168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63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9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7"/>
        <v>4295</v>
      </c>
      <c r="CE1731" s="78"/>
      <c r="GC1731" s="78"/>
      <c r="GD1731" s="78"/>
      <c r="GE1731" s="78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79"/>
      <c r="HC1731" s="79"/>
      <c r="HD1731" s="79"/>
      <c r="HE1731" s="79"/>
      <c r="HF1731" s="79"/>
      <c r="HG1731" s="12">
        <f t="shared" si="164"/>
        <v>4600.3900000000003</v>
      </c>
      <c r="HH1731" s="2">
        <f t="shared" si="165"/>
        <v>4019.6000000000004</v>
      </c>
      <c r="HI1731" s="3">
        <f t="shared" si="166"/>
        <v>3861.6000000000004</v>
      </c>
      <c r="HP1731" s="197"/>
    </row>
    <row r="1732" spans="1:224" x14ac:dyDescent="0.3">
      <c r="A1732" s="67">
        <v>42887</v>
      </c>
      <c r="B1732" s="40">
        <v>4450</v>
      </c>
      <c r="C1732" s="40">
        <f t="shared" si="168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63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9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7"/>
        <v>4295</v>
      </c>
      <c r="CE1732" s="78"/>
      <c r="GC1732" s="78"/>
      <c r="GD1732" s="78"/>
      <c r="GE1732" s="78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79"/>
      <c r="HC1732" s="79"/>
      <c r="HD1732" s="79"/>
      <c r="HE1732" s="79"/>
      <c r="HF1732" s="79"/>
      <c r="HG1732" s="12">
        <f t="shared" si="164"/>
        <v>4553.8900000000003</v>
      </c>
      <c r="HH1732" s="2">
        <f t="shared" si="165"/>
        <v>3989</v>
      </c>
      <c r="HI1732" s="3">
        <f t="shared" si="166"/>
        <v>3834</v>
      </c>
      <c r="HP1732" s="197"/>
    </row>
    <row r="1733" spans="1:224" x14ac:dyDescent="0.3">
      <c r="A1733" s="67">
        <v>42888</v>
      </c>
      <c r="B1733" s="40">
        <v>4450</v>
      </c>
      <c r="C1733" s="40">
        <f t="shared" si="168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63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9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7"/>
        <v>4294</v>
      </c>
      <c r="CE1733" s="78"/>
      <c r="GC1733" s="78"/>
      <c r="GD1733" s="78"/>
      <c r="GE1733" s="78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79"/>
      <c r="HC1733" s="79"/>
      <c r="HD1733" s="79"/>
      <c r="HE1733" s="79"/>
      <c r="HF1733" s="79"/>
      <c r="HG1733" s="12">
        <f t="shared" si="164"/>
        <v>4541.21</v>
      </c>
      <c r="HH1733" s="2">
        <f t="shared" si="165"/>
        <v>3989</v>
      </c>
      <c r="HI1733" s="3">
        <f t="shared" si="166"/>
        <v>3834</v>
      </c>
      <c r="HP1733" s="197"/>
    </row>
    <row r="1734" spans="1:224" x14ac:dyDescent="0.3">
      <c r="A1734" s="67">
        <v>42891</v>
      </c>
      <c r="B1734" s="40">
        <v>4420</v>
      </c>
      <c r="C1734" s="40">
        <f t="shared" si="168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63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9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7"/>
        <v>4293</v>
      </c>
      <c r="CE1734" s="78"/>
      <c r="GC1734" s="78"/>
      <c r="GD1734" s="78"/>
      <c r="GE1734" s="78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79"/>
      <c r="HC1734" s="79"/>
      <c r="HD1734" s="79"/>
      <c r="HE1734" s="79"/>
      <c r="HF1734" s="79"/>
      <c r="HG1734" s="12">
        <f t="shared" si="164"/>
        <v>4513.7299999999996</v>
      </c>
      <c r="HH1734" s="2">
        <f t="shared" si="165"/>
        <v>3958.3999999999996</v>
      </c>
      <c r="HI1734" s="3">
        <f t="shared" si="166"/>
        <v>3806.4</v>
      </c>
      <c r="HP1734" s="197"/>
    </row>
    <row r="1735" spans="1:224" x14ac:dyDescent="0.3">
      <c r="A1735" s="67">
        <v>42892</v>
      </c>
      <c r="B1735" s="40">
        <v>4472</v>
      </c>
      <c r="C1735" s="40">
        <f t="shared" si="168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63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9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7"/>
        <v>4293</v>
      </c>
      <c r="CE1735" s="74"/>
      <c r="GC1735" s="74"/>
      <c r="GD1735" s="74"/>
      <c r="GE1735" s="74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12">
        <f t="shared" si="164"/>
        <v>4541.21</v>
      </c>
      <c r="HH1735" s="2">
        <f t="shared" si="165"/>
        <v>4011.4400000000005</v>
      </c>
      <c r="HI1735" s="3">
        <f t="shared" si="166"/>
        <v>3854.24</v>
      </c>
      <c r="HP1735" s="197"/>
    </row>
    <row r="1736" spans="1:224" x14ac:dyDescent="0.3">
      <c r="A1736" s="67">
        <v>42893</v>
      </c>
      <c r="B1736" s="40">
        <v>4499</v>
      </c>
      <c r="C1736" s="40">
        <f t="shared" si="168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70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9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7"/>
        <v>4293</v>
      </c>
      <c r="CE1736" s="74"/>
      <c r="GC1736" s="74"/>
      <c r="GD1736" s="74"/>
      <c r="GE1736" s="74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12">
        <f t="shared" si="164"/>
        <v>4534.87</v>
      </c>
      <c r="HH1736" s="2">
        <f t="shared" si="165"/>
        <v>4038.9800000000005</v>
      </c>
      <c r="HI1736" s="3">
        <f t="shared" si="166"/>
        <v>3879.08</v>
      </c>
      <c r="HP1736" s="197"/>
    </row>
    <row r="1737" spans="1:224" x14ac:dyDescent="0.3">
      <c r="A1737" s="67">
        <v>42894</v>
      </c>
      <c r="B1737" s="40">
        <v>4502</v>
      </c>
      <c r="C1737" s="40">
        <f t="shared" si="168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70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9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7"/>
        <v>4283</v>
      </c>
      <c r="CE1737" s="78"/>
      <c r="GC1737" s="78"/>
      <c r="GD1737" s="78"/>
      <c r="GE1737" s="78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79"/>
      <c r="HC1737" s="79"/>
      <c r="HD1737" s="79"/>
      <c r="HE1737" s="79"/>
      <c r="HF1737" s="79"/>
      <c r="HG1737" s="12">
        <f t="shared" si="164"/>
        <v>4551.78</v>
      </c>
      <c r="HH1737" s="2">
        <f t="shared" si="165"/>
        <v>4042.04</v>
      </c>
      <c r="HI1737" s="3">
        <f t="shared" si="166"/>
        <v>3881.84</v>
      </c>
      <c r="HP1737" s="197"/>
    </row>
    <row r="1738" spans="1:224" x14ac:dyDescent="0.3">
      <c r="A1738" s="67">
        <v>42895</v>
      </c>
      <c r="B1738" s="40">
        <v>4484</v>
      </c>
      <c r="C1738" s="40">
        <f t="shared" si="168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70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9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7"/>
        <v>4273</v>
      </c>
      <c r="CE1738" s="74"/>
      <c r="GC1738" s="74"/>
      <c r="GD1738" s="74"/>
      <c r="GE1738" s="74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12">
        <f t="shared" si="164"/>
        <v>4547.55</v>
      </c>
      <c r="HH1738" s="2">
        <f t="shared" si="165"/>
        <v>4023.6800000000003</v>
      </c>
      <c r="HI1738" s="3">
        <f t="shared" si="166"/>
        <v>3865.2799999999997</v>
      </c>
      <c r="HP1738" s="197"/>
    </row>
    <row r="1739" spans="1:224" x14ac:dyDescent="0.3">
      <c r="A1739" s="67">
        <v>42898</v>
      </c>
      <c r="B1739" s="40">
        <v>4516</v>
      </c>
      <c r="C1739" s="40">
        <f t="shared" si="168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70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9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7"/>
        <v>4273</v>
      </c>
      <c r="CE1739" s="74"/>
      <c r="GC1739" s="74"/>
      <c r="GD1739" s="74"/>
      <c r="GE1739" s="74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12">
        <f t="shared" si="164"/>
        <v>4532.76</v>
      </c>
      <c r="HH1739" s="2">
        <f t="shared" si="165"/>
        <v>4056.3199999999997</v>
      </c>
      <c r="HI1739" s="3">
        <f t="shared" si="166"/>
        <v>3894.7200000000003</v>
      </c>
      <c r="HP1739" s="197"/>
    </row>
    <row r="1740" spans="1:224" x14ac:dyDescent="0.3">
      <c r="A1740" s="67">
        <v>42899</v>
      </c>
      <c r="B1740" s="40">
        <v>4515</v>
      </c>
      <c r="C1740" s="40">
        <f t="shared" si="168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70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9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7"/>
        <v>4273</v>
      </c>
      <c r="CE1740" s="74"/>
      <c r="GC1740" s="74"/>
      <c r="GD1740" s="74"/>
      <c r="GE1740" s="74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12">
        <f t="shared" si="164"/>
        <v>4552.2299999999996</v>
      </c>
      <c r="HH1740" s="2">
        <f t="shared" si="165"/>
        <v>4055.3</v>
      </c>
      <c r="HI1740" s="3">
        <f t="shared" si="166"/>
        <v>3893.8</v>
      </c>
      <c r="HP1740" s="197"/>
    </row>
    <row r="1741" spans="1:224" x14ac:dyDescent="0.3">
      <c r="A1741" s="67">
        <v>42900</v>
      </c>
      <c r="B1741" s="40">
        <v>4510</v>
      </c>
      <c r="C1741" s="40">
        <f t="shared" si="168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70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9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7"/>
        <v>4273</v>
      </c>
      <c r="CE1741" s="74"/>
      <c r="GC1741" s="74"/>
      <c r="GD1741" s="74"/>
      <c r="GE1741" s="74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12">
        <f t="shared" ref="HG1741:HG1804" si="171">J1741+230</f>
        <v>4522.3599999999997</v>
      </c>
      <c r="HH1741" s="2">
        <f t="shared" si="165"/>
        <v>4050.2</v>
      </c>
      <c r="HI1741" s="3">
        <f t="shared" si="166"/>
        <v>3889.2</v>
      </c>
      <c r="HP1741" s="197"/>
    </row>
    <row r="1742" spans="1:224" x14ac:dyDescent="0.3">
      <c r="A1742" s="67">
        <v>42901</v>
      </c>
      <c r="B1742" s="40">
        <v>4510</v>
      </c>
      <c r="C1742" s="40">
        <f t="shared" si="168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70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9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7"/>
        <v>4273</v>
      </c>
      <c r="CE1742" s="74"/>
      <c r="GC1742" s="74"/>
      <c r="GD1742" s="74"/>
      <c r="GE1742" s="74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12">
        <f t="shared" si="171"/>
        <v>4584.24</v>
      </c>
      <c r="HH1742" s="2">
        <f t="shared" si="165"/>
        <v>4050.2</v>
      </c>
      <c r="HI1742" s="3">
        <f t="shared" si="166"/>
        <v>3889.2</v>
      </c>
      <c r="HP1742" s="197"/>
    </row>
    <row r="1743" spans="1:224" x14ac:dyDescent="0.3">
      <c r="A1743" s="67">
        <v>42902</v>
      </c>
      <c r="B1743" s="40">
        <v>4510</v>
      </c>
      <c r="C1743" s="40">
        <f t="shared" si="168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70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72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7"/>
        <v>4273</v>
      </c>
      <c r="CE1743" s="74"/>
      <c r="GC1743" s="74"/>
      <c r="GD1743" s="74"/>
      <c r="GE1743" s="74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12">
        <f t="shared" si="171"/>
        <v>4621.03</v>
      </c>
      <c r="HH1743" s="2">
        <f t="shared" si="165"/>
        <v>4050.2</v>
      </c>
      <c r="HI1743" s="3">
        <f t="shared" si="166"/>
        <v>3889.2</v>
      </c>
      <c r="HP1743" s="197"/>
    </row>
    <row r="1744" spans="1:224" x14ac:dyDescent="0.3">
      <c r="A1744" s="67">
        <v>42905</v>
      </c>
      <c r="B1744" s="40">
        <v>4505</v>
      </c>
      <c r="C1744" s="40">
        <f t="shared" si="168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70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72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7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GC1744" s="74"/>
      <c r="GD1744" s="74"/>
      <c r="GE1744" s="74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12">
        <f t="shared" si="171"/>
        <v>4662.53</v>
      </c>
      <c r="HH1744" s="2">
        <f t="shared" si="165"/>
        <v>4045.1000000000004</v>
      </c>
      <c r="HI1744" s="3">
        <f t="shared" si="166"/>
        <v>3884.6000000000004</v>
      </c>
      <c r="HP1744" s="197"/>
    </row>
    <row r="1745" spans="1:224" x14ac:dyDescent="0.3">
      <c r="A1745" s="67">
        <v>42906</v>
      </c>
      <c r="B1745" s="40">
        <v>4510</v>
      </c>
      <c r="C1745" s="40">
        <f t="shared" si="168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70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72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7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GC1745" s="74"/>
      <c r="GD1745" s="74"/>
      <c r="GE1745" s="74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12">
        <f t="shared" si="171"/>
        <v>4682.1899999999996</v>
      </c>
      <c r="HH1745" s="2">
        <f t="shared" si="165"/>
        <v>4050.2</v>
      </c>
      <c r="HI1745" s="3">
        <f t="shared" si="166"/>
        <v>3889.2</v>
      </c>
      <c r="HP1745" s="197"/>
    </row>
    <row r="1746" spans="1:224" x14ac:dyDescent="0.3">
      <c r="A1746" s="67">
        <v>42907</v>
      </c>
      <c r="B1746" s="40">
        <v>4465</v>
      </c>
      <c r="C1746" s="40">
        <f t="shared" si="168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70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72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7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GC1746" s="74"/>
      <c r="GD1746" s="74"/>
      <c r="GE1746" s="74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12">
        <f t="shared" si="171"/>
        <v>4675.6400000000003</v>
      </c>
      <c r="HH1746" s="2">
        <f t="shared" si="165"/>
        <v>4004.3</v>
      </c>
      <c r="HI1746" s="3">
        <f t="shared" si="166"/>
        <v>3847.8</v>
      </c>
      <c r="HP1746" s="197"/>
    </row>
    <row r="1747" spans="1:224" x14ac:dyDescent="0.3">
      <c r="A1747" s="67">
        <v>42908</v>
      </c>
      <c r="B1747" s="40">
        <v>4480</v>
      </c>
      <c r="C1747" s="40">
        <f t="shared" si="168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70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72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7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GC1747" s="74"/>
      <c r="GD1747" s="74"/>
      <c r="GE1747" s="74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12">
        <f t="shared" si="171"/>
        <v>4430.62</v>
      </c>
      <c r="HH1747" s="2">
        <f t="shared" ref="HH1747:HH1810" si="173">B1747*1.02-550</f>
        <v>4019.6000000000004</v>
      </c>
      <c r="HI1747" s="3">
        <f t="shared" si="166"/>
        <v>3861.6000000000004</v>
      </c>
      <c r="HP1747" s="197"/>
    </row>
    <row r="1748" spans="1:224" x14ac:dyDescent="0.3">
      <c r="A1748" s="67">
        <v>42909</v>
      </c>
      <c r="B1748" s="40">
        <v>4376</v>
      </c>
      <c r="C1748" s="40">
        <f t="shared" si="168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70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72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7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GC1748" s="74"/>
      <c r="GD1748" s="74"/>
      <c r="GE1748" s="74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12">
        <f t="shared" si="171"/>
        <v>4415.26</v>
      </c>
      <c r="HH1748" s="2">
        <f t="shared" si="173"/>
        <v>3913.5200000000004</v>
      </c>
      <c r="HI1748" s="3">
        <f t="shared" si="166"/>
        <v>3765.92</v>
      </c>
      <c r="HP1748" s="197"/>
    </row>
    <row r="1749" spans="1:224" x14ac:dyDescent="0.3">
      <c r="A1749" s="67">
        <v>42912</v>
      </c>
      <c r="B1749" s="40">
        <v>4144</v>
      </c>
      <c r="C1749" s="40">
        <f t="shared" si="168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70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GC1749" s="74"/>
      <c r="GD1749" s="74"/>
      <c r="GE1749" s="74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12">
        <f t="shared" si="171"/>
        <v>4408.67</v>
      </c>
      <c r="HH1749" s="2">
        <f t="shared" si="173"/>
        <v>3676.88</v>
      </c>
      <c r="HI1749" s="3">
        <f t="shared" si="166"/>
        <v>3552.48</v>
      </c>
      <c r="HP1749" s="197"/>
    </row>
    <row r="1750" spans="1:224" x14ac:dyDescent="0.3">
      <c r="A1750" s="67">
        <v>42913</v>
      </c>
      <c r="B1750" s="40">
        <v>4180</v>
      </c>
      <c r="C1750" s="40">
        <f t="shared" si="168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70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GC1750" s="74"/>
      <c r="GD1750" s="74"/>
      <c r="GE1750" s="74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12">
        <f t="shared" si="171"/>
        <v>4435.01</v>
      </c>
      <c r="HH1750" s="2">
        <f t="shared" si="173"/>
        <v>3713.6000000000004</v>
      </c>
      <c r="HI1750" s="3">
        <f t="shared" si="166"/>
        <v>3585.6000000000004</v>
      </c>
      <c r="HP1750" s="197"/>
    </row>
    <row r="1751" spans="1:224" x14ac:dyDescent="0.3">
      <c r="A1751" s="67">
        <v>42914</v>
      </c>
      <c r="B1751" s="40">
        <v>4218</v>
      </c>
      <c r="C1751" s="40">
        <f t="shared" si="168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70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GC1751" s="74"/>
      <c r="GD1751" s="74"/>
      <c r="GE1751" s="74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12">
        <f t="shared" si="171"/>
        <v>4417.45</v>
      </c>
      <c r="HH1751" s="2">
        <f t="shared" si="173"/>
        <v>3752.3599999999997</v>
      </c>
      <c r="HI1751" s="3">
        <f t="shared" ref="HI1751:HI1818" si="174">B1751*0.92-260</f>
        <v>3620.56</v>
      </c>
      <c r="HP1751" s="197"/>
    </row>
    <row r="1752" spans="1:224" x14ac:dyDescent="0.3">
      <c r="A1752" s="67">
        <v>42915</v>
      </c>
      <c r="B1752" s="40">
        <v>4229</v>
      </c>
      <c r="C1752" s="40">
        <f t="shared" si="168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70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GC1752" s="74"/>
      <c r="GD1752" s="74"/>
      <c r="GE1752" s="74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12">
        <f t="shared" si="171"/>
        <v>4435.01</v>
      </c>
      <c r="HH1752" s="2">
        <f t="shared" si="173"/>
        <v>3763.58</v>
      </c>
      <c r="HI1752" s="3">
        <f t="shared" si="174"/>
        <v>3630.6800000000003</v>
      </c>
      <c r="HP1752" s="197"/>
    </row>
    <row r="1753" spans="1:224" x14ac:dyDescent="0.3">
      <c r="A1753" s="67">
        <v>42916</v>
      </c>
      <c r="B1753" s="40">
        <v>4250</v>
      </c>
      <c r="C1753" s="40">
        <f t="shared" si="168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70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GC1753" s="74"/>
      <c r="GD1753" s="74"/>
      <c r="GE1753" s="74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12">
        <f t="shared" si="171"/>
        <v>4450.37</v>
      </c>
      <c r="HH1753" s="2">
        <f t="shared" si="173"/>
        <v>3785</v>
      </c>
      <c r="HI1753" s="3">
        <f t="shared" si="174"/>
        <v>3650</v>
      </c>
      <c r="HP1753" s="197"/>
    </row>
    <row r="1754" spans="1:224" x14ac:dyDescent="0.3">
      <c r="A1754" s="67">
        <v>42919</v>
      </c>
      <c r="B1754" s="40">
        <v>4272</v>
      </c>
      <c r="C1754" s="40">
        <f t="shared" si="168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2">
        <v>4132.18</v>
      </c>
      <c r="U1754" s="3">
        <v>2573.34</v>
      </c>
      <c r="AJ1754" s="2">
        <f t="shared" si="170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GC1754" s="74"/>
      <c r="GD1754" s="74"/>
      <c r="GE1754" s="74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12">
        <f t="shared" si="171"/>
        <v>4487.68</v>
      </c>
      <c r="HH1754" s="2">
        <f t="shared" si="173"/>
        <v>3807.4400000000005</v>
      </c>
      <c r="HI1754" s="3">
        <f t="shared" si="174"/>
        <v>3670.2400000000002</v>
      </c>
      <c r="HP1754" s="197"/>
    </row>
    <row r="1755" spans="1:224" x14ac:dyDescent="0.3">
      <c r="A1755" s="67">
        <v>42920</v>
      </c>
      <c r="B1755" s="40">
        <v>4323</v>
      </c>
      <c r="C1755" s="40">
        <f t="shared" si="168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2">
        <v>4171.72</v>
      </c>
      <c r="U1755" s="3">
        <v>2613.56</v>
      </c>
      <c r="AJ1755" s="2">
        <f t="shared" si="170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GC1755" s="74"/>
      <c r="GD1755" s="74"/>
      <c r="GE1755" s="74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12">
        <f t="shared" si="171"/>
        <v>4501.1400000000003</v>
      </c>
      <c r="HH1755" s="2">
        <f t="shared" si="173"/>
        <v>3859.46</v>
      </c>
      <c r="HI1755" s="3">
        <f t="shared" si="174"/>
        <v>3717.1600000000003</v>
      </c>
      <c r="HP1755" s="197"/>
    </row>
    <row r="1756" spans="1:224" x14ac:dyDescent="0.3">
      <c r="A1756" s="67">
        <v>42921</v>
      </c>
      <c r="B1756" s="40">
        <v>4359</v>
      </c>
      <c r="C1756" s="40">
        <f t="shared" si="168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70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GC1756" s="74"/>
      <c r="GD1756" s="74"/>
      <c r="GE1756" s="74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12">
        <f t="shared" si="171"/>
        <v>4545.43</v>
      </c>
      <c r="HH1756" s="2">
        <f t="shared" si="173"/>
        <v>3896.1800000000003</v>
      </c>
      <c r="HI1756" s="3">
        <f t="shared" si="174"/>
        <v>3750.28</v>
      </c>
      <c r="HP1756" s="197"/>
    </row>
    <row r="1757" spans="1:224" x14ac:dyDescent="0.3">
      <c r="A1757" s="67">
        <v>42922</v>
      </c>
      <c r="B1757" s="40">
        <v>4403</v>
      </c>
      <c r="C1757" s="40">
        <f t="shared" si="168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70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GC1757" s="74"/>
      <c r="GD1757" s="74"/>
      <c r="GE1757" s="74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12">
        <f t="shared" si="171"/>
        <v>4578.93</v>
      </c>
      <c r="HH1757" s="2">
        <f t="shared" si="173"/>
        <v>3941.0600000000004</v>
      </c>
      <c r="HI1757" s="3">
        <f t="shared" si="174"/>
        <v>3790.76</v>
      </c>
      <c r="HP1757" s="197"/>
    </row>
    <row r="1758" spans="1:224" x14ac:dyDescent="0.3">
      <c r="A1758" s="67">
        <v>42923</v>
      </c>
      <c r="B1758" s="40">
        <v>4397</v>
      </c>
      <c r="C1758" s="40">
        <f t="shared" ref="C1758:C1821" si="175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70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GC1758" s="74"/>
      <c r="GD1758" s="74"/>
      <c r="GE1758" s="74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12">
        <f t="shared" si="171"/>
        <v>4558.91</v>
      </c>
      <c r="HH1758" s="2">
        <f t="shared" si="173"/>
        <v>3934.9400000000005</v>
      </c>
      <c r="HI1758" s="3">
        <f t="shared" si="174"/>
        <v>3785.2400000000002</v>
      </c>
      <c r="HP1758" s="197"/>
    </row>
    <row r="1759" spans="1:224" x14ac:dyDescent="0.3">
      <c r="A1759" s="67">
        <v>42926</v>
      </c>
      <c r="B1759" s="40">
        <v>4420</v>
      </c>
      <c r="C1759" s="40">
        <f t="shared" si="175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70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GC1759" s="74"/>
      <c r="GD1759" s="74"/>
      <c r="GE1759" s="74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12">
        <f t="shared" si="171"/>
        <v>4581.16</v>
      </c>
      <c r="HH1759" s="2">
        <f t="shared" si="173"/>
        <v>3958.3999999999996</v>
      </c>
      <c r="HI1759" s="3">
        <f t="shared" si="174"/>
        <v>3806.4</v>
      </c>
      <c r="HP1759" s="197"/>
    </row>
    <row r="1760" spans="1:224" x14ac:dyDescent="0.3">
      <c r="A1760" s="67">
        <v>42927</v>
      </c>
      <c r="B1760" s="40">
        <v>4509</v>
      </c>
      <c r="C1760" s="40">
        <f t="shared" si="175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70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GC1760" s="74"/>
      <c r="GD1760" s="74"/>
      <c r="GE1760" s="74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12">
        <f t="shared" si="171"/>
        <v>4594.51</v>
      </c>
      <c r="HH1760" s="2">
        <f t="shared" si="173"/>
        <v>4049.1800000000003</v>
      </c>
      <c r="HI1760" s="3">
        <f t="shared" si="174"/>
        <v>3888.2799999999997</v>
      </c>
      <c r="HP1760" s="197"/>
    </row>
    <row r="1761" spans="1:224" x14ac:dyDescent="0.3">
      <c r="A1761" s="67">
        <v>42928</v>
      </c>
      <c r="B1761" s="40">
        <v>4559</v>
      </c>
      <c r="C1761" s="40">
        <f t="shared" si="175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70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GC1761" s="74"/>
      <c r="GD1761" s="74"/>
      <c r="GE1761" s="74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12">
        <f t="shared" si="171"/>
        <v>4527.76</v>
      </c>
      <c r="HH1761" s="2">
        <f t="shared" si="173"/>
        <v>4100.18</v>
      </c>
      <c r="HI1761" s="3">
        <f t="shared" si="174"/>
        <v>3934.2799999999997</v>
      </c>
      <c r="HP1761" s="197"/>
    </row>
    <row r="1762" spans="1:224" x14ac:dyDescent="0.3">
      <c r="A1762" s="67">
        <v>42929</v>
      </c>
      <c r="B1762" s="40">
        <v>4604</v>
      </c>
      <c r="C1762" s="40">
        <f t="shared" si="175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70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GC1762" s="74"/>
      <c r="GD1762" s="74"/>
      <c r="GE1762" s="74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12">
        <f t="shared" si="171"/>
        <v>4521.09</v>
      </c>
      <c r="HH1762" s="2">
        <f t="shared" si="173"/>
        <v>4146.08</v>
      </c>
      <c r="HI1762" s="3">
        <f t="shared" si="174"/>
        <v>3975.6800000000003</v>
      </c>
      <c r="HP1762" s="197"/>
    </row>
    <row r="1763" spans="1:224" x14ac:dyDescent="0.3">
      <c r="A1763" s="67">
        <v>42930</v>
      </c>
      <c r="B1763" s="40">
        <v>4585</v>
      </c>
      <c r="C1763" s="40">
        <f t="shared" si="175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70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GC1763" s="74"/>
      <c r="GD1763" s="74"/>
      <c r="GE1763" s="74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12">
        <f t="shared" si="171"/>
        <v>4487.71</v>
      </c>
      <c r="HH1763" s="2">
        <f t="shared" si="173"/>
        <v>4126.7</v>
      </c>
      <c r="HI1763" s="3">
        <f t="shared" si="174"/>
        <v>3958.2</v>
      </c>
      <c r="HP1763" s="197"/>
    </row>
    <row r="1764" spans="1:224" x14ac:dyDescent="0.3">
      <c r="A1764" s="67">
        <v>42933</v>
      </c>
      <c r="B1764" s="40">
        <v>4536</v>
      </c>
      <c r="C1764" s="40">
        <f t="shared" si="175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70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GC1764" s="74"/>
      <c r="GD1764" s="74"/>
      <c r="GE1764" s="74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12">
        <f t="shared" si="171"/>
        <v>4696.76</v>
      </c>
      <c r="HH1764" s="2">
        <f t="shared" si="173"/>
        <v>4076.7200000000003</v>
      </c>
      <c r="HI1764" s="3">
        <f t="shared" si="174"/>
        <v>3913.12</v>
      </c>
      <c r="HP1764" s="197"/>
    </row>
    <row r="1765" spans="1:224" x14ac:dyDescent="0.3">
      <c r="A1765" s="67">
        <v>42934</v>
      </c>
      <c r="B1765" s="40">
        <v>4570</v>
      </c>
      <c r="C1765" s="40">
        <f t="shared" si="175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2">
        <v>4139.47</v>
      </c>
      <c r="U1765" s="3">
        <v>2470.16</v>
      </c>
      <c r="AJ1765" s="2">
        <f t="shared" si="170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GC1765" s="74"/>
      <c r="GD1765" s="74"/>
      <c r="GE1765" s="74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12">
        <f t="shared" si="171"/>
        <v>4672.87</v>
      </c>
      <c r="HH1765" s="2">
        <f t="shared" si="173"/>
        <v>4111.3999999999996</v>
      </c>
      <c r="HI1765" s="3">
        <f t="shared" si="174"/>
        <v>3944.4000000000005</v>
      </c>
      <c r="HP1765" s="197"/>
    </row>
    <row r="1766" spans="1:224" x14ac:dyDescent="0.3">
      <c r="A1766" s="67">
        <v>42935</v>
      </c>
      <c r="B1766" s="40">
        <v>4587</v>
      </c>
      <c r="C1766" s="40">
        <f t="shared" si="175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70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GC1766" s="74"/>
      <c r="GD1766" s="74"/>
      <c r="GE1766" s="74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12">
        <f t="shared" si="171"/>
        <v>4679.4799999999996</v>
      </c>
      <c r="HH1766" s="2">
        <f t="shared" si="173"/>
        <v>4128.74</v>
      </c>
      <c r="HI1766" s="3">
        <f t="shared" si="174"/>
        <v>3960.04</v>
      </c>
      <c r="HP1766" s="197"/>
    </row>
    <row r="1767" spans="1:224" x14ac:dyDescent="0.3">
      <c r="A1767" s="67">
        <v>42936</v>
      </c>
      <c r="B1767" s="40">
        <v>4630</v>
      </c>
      <c r="C1767" s="40">
        <f t="shared" si="175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70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GC1767" s="74"/>
      <c r="GD1767" s="74"/>
      <c r="GE1767" s="74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12">
        <f t="shared" si="171"/>
        <v>4696.53</v>
      </c>
      <c r="HH1767" s="2">
        <f t="shared" si="173"/>
        <v>4172.6000000000004</v>
      </c>
      <c r="HI1767" s="3">
        <f t="shared" si="174"/>
        <v>3999.6000000000004</v>
      </c>
      <c r="HP1767" s="197"/>
    </row>
    <row r="1768" spans="1:224" x14ac:dyDescent="0.3">
      <c r="A1768" s="67">
        <v>42937</v>
      </c>
      <c r="B1768" s="40">
        <v>4717</v>
      </c>
      <c r="C1768" s="40">
        <f t="shared" si="175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70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GC1768" s="74"/>
      <c r="GD1768" s="74"/>
      <c r="GE1768" s="74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12">
        <f t="shared" si="171"/>
        <v>4667.88</v>
      </c>
      <c r="HH1768" s="2">
        <f t="shared" si="173"/>
        <v>4261.34</v>
      </c>
      <c r="HI1768" s="3">
        <f t="shared" si="174"/>
        <v>4079.6400000000003</v>
      </c>
      <c r="HP1768" s="197"/>
    </row>
    <row r="1769" spans="1:224" x14ac:dyDescent="0.3">
      <c r="A1769" s="67">
        <v>42940</v>
      </c>
      <c r="B1769" s="40">
        <v>4502</v>
      </c>
      <c r="C1769" s="40">
        <f t="shared" si="175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70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GC1769" s="74"/>
      <c r="GD1769" s="74"/>
      <c r="GE1769" s="74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12">
        <f t="shared" si="171"/>
        <v>4676.7</v>
      </c>
      <c r="HH1769" s="2">
        <f t="shared" si="173"/>
        <v>4042.04</v>
      </c>
      <c r="HI1769" s="3">
        <f t="shared" si="174"/>
        <v>3881.84</v>
      </c>
      <c r="HP1769" s="197"/>
    </row>
    <row r="1770" spans="1:224" x14ac:dyDescent="0.3">
      <c r="A1770" s="67">
        <v>42941</v>
      </c>
      <c r="B1770" s="40">
        <v>4484</v>
      </c>
      <c r="C1770" s="40">
        <f t="shared" si="175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70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GC1770" s="74"/>
      <c r="GD1770" s="74"/>
      <c r="GE1770" s="74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12">
        <f t="shared" si="171"/>
        <v>4707.5600000000004</v>
      </c>
      <c r="HH1770" s="2">
        <f t="shared" si="173"/>
        <v>4023.6800000000003</v>
      </c>
      <c r="HI1770" s="3">
        <f t="shared" si="174"/>
        <v>3865.2799999999997</v>
      </c>
      <c r="HP1770" s="197"/>
    </row>
    <row r="1771" spans="1:224" x14ac:dyDescent="0.3">
      <c r="A1771" s="67">
        <v>42942</v>
      </c>
      <c r="B1771" s="40">
        <v>4515</v>
      </c>
      <c r="C1771" s="40">
        <f t="shared" si="175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70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GC1771" s="74"/>
      <c r="GD1771" s="74"/>
      <c r="GE1771" s="74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12">
        <f t="shared" si="171"/>
        <v>4661.2700000000004</v>
      </c>
      <c r="HH1771" s="2">
        <f t="shared" si="173"/>
        <v>4055.3</v>
      </c>
      <c r="HI1771" s="3">
        <f t="shared" si="174"/>
        <v>3893.8</v>
      </c>
      <c r="HP1771" s="197"/>
    </row>
    <row r="1772" spans="1:224" x14ac:dyDescent="0.3">
      <c r="A1772" s="67">
        <v>42943</v>
      </c>
      <c r="B1772" s="40">
        <v>4465</v>
      </c>
      <c r="C1772" s="40">
        <f t="shared" si="175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70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GC1772" s="74"/>
      <c r="GD1772" s="74"/>
      <c r="GE1772" s="74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12">
        <f t="shared" si="171"/>
        <v>4692.13</v>
      </c>
      <c r="HH1772" s="2">
        <f t="shared" si="173"/>
        <v>4004.3</v>
      </c>
      <c r="HI1772" s="3">
        <f t="shared" si="174"/>
        <v>3847.8</v>
      </c>
      <c r="HP1772" s="197"/>
    </row>
    <row r="1773" spans="1:224" x14ac:dyDescent="0.3">
      <c r="A1773" s="67">
        <v>42944</v>
      </c>
      <c r="B1773" s="40">
        <v>4480</v>
      </c>
      <c r="C1773" s="40">
        <f t="shared" si="175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2">
        <v>4223.12</v>
      </c>
      <c r="U1773" s="3">
        <v>2538.6</v>
      </c>
      <c r="AJ1773" s="2">
        <f t="shared" si="170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GC1773" s="73"/>
      <c r="GD1773" s="73"/>
      <c r="GE1773" s="73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72"/>
      <c r="HC1773" s="72"/>
      <c r="HD1773" s="72"/>
      <c r="HE1773" s="72"/>
      <c r="HF1773" s="72"/>
      <c r="HG1773" s="12">
        <f t="shared" si="171"/>
        <v>4689.92</v>
      </c>
      <c r="HH1773" s="2">
        <f t="shared" si="173"/>
        <v>4019.6000000000004</v>
      </c>
      <c r="HI1773" s="3">
        <f t="shared" si="174"/>
        <v>3861.6000000000004</v>
      </c>
      <c r="HP1773" s="197"/>
    </row>
    <row r="1774" spans="1:224" x14ac:dyDescent="0.3">
      <c r="A1774" s="67">
        <v>42947</v>
      </c>
      <c r="B1774" s="40">
        <v>4528</v>
      </c>
      <c r="C1774" s="40">
        <f t="shared" si="175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2">
        <v>4263.59</v>
      </c>
      <c r="U1774" s="3">
        <v>2600.62</v>
      </c>
      <c r="AJ1774" s="2">
        <f t="shared" si="170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GC1774" s="74"/>
      <c r="GD1774" s="74"/>
      <c r="GE1774" s="74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12">
        <f t="shared" si="171"/>
        <v>4727.3900000000003</v>
      </c>
      <c r="HH1774" s="2">
        <f t="shared" si="173"/>
        <v>4068.5600000000004</v>
      </c>
      <c r="HI1774" s="3">
        <f t="shared" si="174"/>
        <v>3905.76</v>
      </c>
      <c r="HP1774" s="197"/>
    </row>
    <row r="1775" spans="1:224" x14ac:dyDescent="0.3">
      <c r="A1775" s="67">
        <v>42948</v>
      </c>
      <c r="B1775" s="40">
        <v>4553</v>
      </c>
      <c r="C1775" s="40">
        <f t="shared" si="175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70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GC1775" s="74"/>
      <c r="GD1775" s="74"/>
      <c r="GE1775" s="74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12">
        <f t="shared" si="171"/>
        <v>4731.6400000000003</v>
      </c>
      <c r="HH1775" s="2">
        <f t="shared" si="173"/>
        <v>4094.0600000000004</v>
      </c>
      <c r="HI1775" s="3">
        <f t="shared" si="174"/>
        <v>3928.76</v>
      </c>
      <c r="HP1775" s="197"/>
    </row>
    <row r="1776" spans="1:224" x14ac:dyDescent="0.3">
      <c r="A1776" s="67">
        <v>42949</v>
      </c>
      <c r="B1776" s="40">
        <v>4530</v>
      </c>
      <c r="C1776" s="40">
        <f t="shared" si="175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70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GC1776" s="74"/>
      <c r="GD1776" s="74"/>
      <c r="GE1776" s="74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12">
        <f t="shared" si="171"/>
        <v>4733.83</v>
      </c>
      <c r="HH1776" s="2">
        <f t="shared" si="173"/>
        <v>4070.6000000000004</v>
      </c>
      <c r="HI1776" s="3">
        <f t="shared" si="174"/>
        <v>3907.6000000000004</v>
      </c>
      <c r="HP1776" s="197"/>
    </row>
    <row r="1777" spans="1:224" x14ac:dyDescent="0.3">
      <c r="A1777" s="67">
        <v>42950</v>
      </c>
      <c r="B1777" s="40">
        <v>4530</v>
      </c>
      <c r="C1777" s="40">
        <f t="shared" si="175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70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GC1777" s="74"/>
      <c r="GD1777" s="74"/>
      <c r="GE1777" s="74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12">
        <f t="shared" si="171"/>
        <v>4771.4399999999996</v>
      </c>
      <c r="HH1777" s="2">
        <f t="shared" si="173"/>
        <v>4070.6000000000004</v>
      </c>
      <c r="HI1777" s="3">
        <f t="shared" si="174"/>
        <v>3907.6000000000004</v>
      </c>
      <c r="HP1777" s="197"/>
    </row>
    <row r="1778" spans="1:224" x14ac:dyDescent="0.3">
      <c r="A1778" s="67">
        <v>42951</v>
      </c>
      <c r="B1778" s="40">
        <v>4520</v>
      </c>
      <c r="C1778" s="40">
        <f t="shared" si="175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70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GC1778" s="74"/>
      <c r="GD1778" s="74"/>
      <c r="GE1778" s="74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12">
        <f t="shared" si="171"/>
        <v>4793.8100000000004</v>
      </c>
      <c r="HH1778" s="2">
        <f t="shared" si="173"/>
        <v>4060.3999999999996</v>
      </c>
      <c r="HI1778" s="3">
        <f t="shared" si="174"/>
        <v>3898.4000000000005</v>
      </c>
      <c r="HP1778" s="197"/>
    </row>
    <row r="1779" spans="1:224" x14ac:dyDescent="0.3">
      <c r="A1779" s="67">
        <v>42954</v>
      </c>
      <c r="B1779" s="40">
        <v>4510</v>
      </c>
      <c r="C1779" s="40">
        <f t="shared" si="175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2">
        <v>4248.59</v>
      </c>
      <c r="U1779" s="3">
        <v>2531.96</v>
      </c>
      <c r="AJ1779" s="2">
        <f t="shared" si="170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GC1779" s="73"/>
      <c r="GD1779" s="73"/>
      <c r="GE1779" s="73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72"/>
      <c r="HC1779" s="72"/>
      <c r="HD1779" s="72"/>
      <c r="HE1779" s="72"/>
      <c r="HF1779" s="72"/>
      <c r="HG1779" s="12">
        <f t="shared" si="171"/>
        <v>4751.74</v>
      </c>
      <c r="HH1779" s="2">
        <f t="shared" si="173"/>
        <v>4050.2</v>
      </c>
      <c r="HI1779" s="3">
        <f t="shared" si="174"/>
        <v>3889.2</v>
      </c>
      <c r="HP1779" s="197"/>
    </row>
    <row r="1780" spans="1:224" x14ac:dyDescent="0.3">
      <c r="A1780" s="67">
        <v>42955</v>
      </c>
      <c r="B1780" s="40">
        <v>4515</v>
      </c>
      <c r="C1780" s="40">
        <f t="shared" si="175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70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GC1780" s="73"/>
      <c r="GD1780" s="73"/>
      <c r="GE1780" s="73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72"/>
      <c r="HC1780" s="72"/>
      <c r="HD1780" s="72"/>
      <c r="HE1780" s="72"/>
      <c r="HF1780" s="72"/>
      <c r="HG1780" s="12">
        <f t="shared" si="171"/>
        <v>4793.8100000000004</v>
      </c>
      <c r="HH1780" s="2">
        <f t="shared" si="173"/>
        <v>4055.3</v>
      </c>
      <c r="HI1780" s="3">
        <f t="shared" si="174"/>
        <v>3893.8</v>
      </c>
      <c r="HP1780" s="197"/>
    </row>
    <row r="1781" spans="1:224" x14ac:dyDescent="0.3">
      <c r="A1781" s="67">
        <v>42956</v>
      </c>
      <c r="B1781" s="40">
        <v>4515</v>
      </c>
      <c r="C1781" s="40">
        <f t="shared" si="175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70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GC1781" s="74"/>
      <c r="GD1781" s="74"/>
      <c r="GE1781" s="74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12">
        <f t="shared" si="171"/>
        <v>4802.66</v>
      </c>
      <c r="HH1781" s="2">
        <f t="shared" si="173"/>
        <v>4055.3</v>
      </c>
      <c r="HI1781" s="3">
        <f t="shared" si="174"/>
        <v>3893.8</v>
      </c>
      <c r="HP1781" s="197"/>
    </row>
    <row r="1782" spans="1:224" x14ac:dyDescent="0.3">
      <c r="A1782" s="67">
        <v>42957</v>
      </c>
      <c r="B1782" s="40">
        <v>4535</v>
      </c>
      <c r="C1782" s="40">
        <f t="shared" si="175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70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GC1782" s="74"/>
      <c r="GD1782" s="74"/>
      <c r="GE1782" s="74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12">
        <f t="shared" si="171"/>
        <v>4807.09</v>
      </c>
      <c r="HH1782" s="2">
        <f t="shared" si="173"/>
        <v>4075.7</v>
      </c>
      <c r="HI1782" s="3">
        <f t="shared" si="174"/>
        <v>3912.2</v>
      </c>
      <c r="HP1782" s="197"/>
    </row>
    <row r="1783" spans="1:224" x14ac:dyDescent="0.3">
      <c r="A1783" s="67">
        <v>42958</v>
      </c>
      <c r="B1783" s="40">
        <v>4590</v>
      </c>
      <c r="C1783" s="40">
        <f t="shared" si="175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70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GC1783" s="74"/>
      <c r="GD1783" s="74"/>
      <c r="GE1783" s="74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12">
        <f t="shared" si="171"/>
        <v>4798.2299999999996</v>
      </c>
      <c r="HH1783" s="2">
        <f t="shared" si="173"/>
        <v>4131.8</v>
      </c>
      <c r="HI1783" s="3">
        <f t="shared" si="174"/>
        <v>3962.8</v>
      </c>
      <c r="HP1783" s="197"/>
    </row>
    <row r="1784" spans="1:224" x14ac:dyDescent="0.3">
      <c r="A1784" s="67">
        <v>42961</v>
      </c>
      <c r="B1784" s="40">
        <v>4550</v>
      </c>
      <c r="C1784" s="40">
        <f t="shared" si="175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70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GC1784" s="74"/>
      <c r="GD1784" s="74"/>
      <c r="GE1784" s="74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12">
        <f t="shared" si="171"/>
        <v>4771.66</v>
      </c>
      <c r="HH1784" s="2">
        <f t="shared" si="173"/>
        <v>4091</v>
      </c>
      <c r="HI1784" s="3">
        <f t="shared" si="174"/>
        <v>3926</v>
      </c>
      <c r="HP1784" s="197"/>
    </row>
    <row r="1785" spans="1:224" x14ac:dyDescent="0.3">
      <c r="A1785" s="67">
        <v>42962</v>
      </c>
      <c r="B1785" s="40">
        <v>4572</v>
      </c>
      <c r="C1785" s="40">
        <f t="shared" si="175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70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GC1785" s="74"/>
      <c r="GD1785" s="74"/>
      <c r="GE1785" s="74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12">
        <f t="shared" si="171"/>
        <v>4773.88</v>
      </c>
      <c r="HH1785" s="2">
        <f t="shared" si="173"/>
        <v>4113.4400000000005</v>
      </c>
      <c r="HI1785" s="3">
        <f t="shared" si="174"/>
        <v>3946.24</v>
      </c>
      <c r="HP1785" s="197"/>
    </row>
    <row r="1786" spans="1:224" x14ac:dyDescent="0.3">
      <c r="A1786" s="67">
        <v>42963</v>
      </c>
      <c r="B1786" s="40">
        <v>4638</v>
      </c>
      <c r="C1786" s="40">
        <f t="shared" si="175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2">
        <v>4239.01</v>
      </c>
      <c r="U1786" s="3">
        <v>2471.04</v>
      </c>
      <c r="AJ1786" s="2">
        <f t="shared" si="170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GC1786" s="74"/>
      <c r="GD1786" s="74"/>
      <c r="GE1786" s="74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12">
        <f t="shared" si="171"/>
        <v>4742.88</v>
      </c>
      <c r="HH1786" s="2">
        <f t="shared" si="173"/>
        <v>4180.76</v>
      </c>
      <c r="HI1786" s="3">
        <f t="shared" si="174"/>
        <v>4006.96</v>
      </c>
      <c r="HP1786" s="197"/>
    </row>
    <row r="1787" spans="1:224" x14ac:dyDescent="0.3">
      <c r="A1787" s="67">
        <v>42964</v>
      </c>
      <c r="B1787" s="40">
        <v>4638</v>
      </c>
      <c r="C1787" s="40">
        <f t="shared" si="175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70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GC1787" s="74"/>
      <c r="GD1787" s="74"/>
      <c r="GE1787" s="74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12">
        <f t="shared" si="171"/>
        <v>4760.59</v>
      </c>
      <c r="HH1787" s="2">
        <f t="shared" si="173"/>
        <v>4180.76</v>
      </c>
      <c r="HI1787" s="3">
        <f t="shared" si="174"/>
        <v>4006.96</v>
      </c>
      <c r="HP1787" s="197"/>
    </row>
    <row r="1788" spans="1:224" x14ac:dyDescent="0.3">
      <c r="A1788" s="67">
        <v>42965</v>
      </c>
      <c r="B1788" s="40">
        <v>4666</v>
      </c>
      <c r="C1788" s="40">
        <f t="shared" si="175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70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GC1788" s="74"/>
      <c r="GD1788" s="74"/>
      <c r="GE1788" s="74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12">
        <f t="shared" si="171"/>
        <v>4742.88</v>
      </c>
      <c r="HH1788" s="2">
        <f t="shared" si="173"/>
        <v>4209.32</v>
      </c>
      <c r="HI1788" s="3">
        <f t="shared" si="174"/>
        <v>4032.7200000000003</v>
      </c>
      <c r="HP1788" s="197"/>
    </row>
    <row r="1789" spans="1:224" x14ac:dyDescent="0.3">
      <c r="A1789" s="67">
        <v>42968</v>
      </c>
      <c r="B1789" s="40">
        <v>4600</v>
      </c>
      <c r="C1789" s="40">
        <f t="shared" si="175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70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GC1789" s="74"/>
      <c r="GD1789" s="74"/>
      <c r="GE1789" s="74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12">
        <f t="shared" si="171"/>
        <v>4740.66</v>
      </c>
      <c r="HH1789" s="2">
        <f t="shared" si="173"/>
        <v>4142</v>
      </c>
      <c r="HI1789" s="3">
        <f t="shared" si="174"/>
        <v>3972</v>
      </c>
      <c r="HP1789" s="197"/>
    </row>
    <row r="1790" spans="1:224" x14ac:dyDescent="0.3">
      <c r="A1790" s="67">
        <v>42969</v>
      </c>
      <c r="B1790" s="40">
        <v>4550</v>
      </c>
      <c r="C1790" s="40">
        <f t="shared" si="175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70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GC1790" s="74"/>
      <c r="GD1790" s="74"/>
      <c r="GE1790" s="74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12">
        <f t="shared" si="171"/>
        <v>4753.95</v>
      </c>
      <c r="HH1790" s="2">
        <f t="shared" si="173"/>
        <v>4091</v>
      </c>
      <c r="HI1790" s="3">
        <f t="shared" si="174"/>
        <v>3926</v>
      </c>
      <c r="HP1790" s="197"/>
    </row>
    <row r="1791" spans="1:224" x14ac:dyDescent="0.3">
      <c r="A1791" s="67">
        <v>42970</v>
      </c>
      <c r="B1791" s="40">
        <v>4300</v>
      </c>
      <c r="C1791" s="40">
        <f t="shared" si="175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2">
        <v>4236.5</v>
      </c>
      <c r="U1791" s="3">
        <v>2416.38</v>
      </c>
      <c r="AJ1791" s="2">
        <f t="shared" si="170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GC1791" s="74"/>
      <c r="GD1791" s="74"/>
      <c r="GE1791" s="74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12">
        <f t="shared" si="171"/>
        <v>4740.66</v>
      </c>
      <c r="HH1791" s="2">
        <f t="shared" si="173"/>
        <v>3836</v>
      </c>
      <c r="HI1791" s="3">
        <f t="shared" si="174"/>
        <v>3696</v>
      </c>
      <c r="HP1791" s="197"/>
    </row>
    <row r="1792" spans="1:224" x14ac:dyDescent="0.3">
      <c r="A1792" s="67">
        <v>42971</v>
      </c>
      <c r="B1792" s="40">
        <v>4400</v>
      </c>
      <c r="C1792" s="40">
        <f t="shared" si="175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2">
        <v>4241.21</v>
      </c>
      <c r="U1792" s="3">
        <v>2420.34</v>
      </c>
      <c r="AJ1792" s="2">
        <f t="shared" si="170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G1792" s="12">
        <f t="shared" si="171"/>
        <v>4745.09</v>
      </c>
      <c r="HH1792" s="2">
        <f t="shared" si="173"/>
        <v>3938</v>
      </c>
      <c r="HI1792" s="3">
        <f t="shared" si="174"/>
        <v>3788</v>
      </c>
      <c r="HP1792" s="197"/>
    </row>
    <row r="1793" spans="1:224" x14ac:dyDescent="0.3">
      <c r="A1793" s="67">
        <v>42972</v>
      </c>
      <c r="B1793" s="40">
        <v>4094</v>
      </c>
      <c r="C1793" s="40">
        <f t="shared" si="175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2">
        <v>4241.21</v>
      </c>
      <c r="U1793" s="3">
        <v>2420.34</v>
      </c>
      <c r="AJ1793" s="2">
        <f t="shared" si="170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G1793" s="12">
        <f t="shared" si="171"/>
        <v>4745.09</v>
      </c>
      <c r="HH1793" s="2">
        <f t="shared" si="173"/>
        <v>3625.88</v>
      </c>
      <c r="HI1793" s="3">
        <f t="shared" si="174"/>
        <v>3506.48</v>
      </c>
      <c r="HP1793" s="197"/>
    </row>
    <row r="1794" spans="1:224" x14ac:dyDescent="0.3">
      <c r="A1794" s="67">
        <v>42975</v>
      </c>
      <c r="B1794" s="40">
        <v>4065</v>
      </c>
      <c r="C1794" s="40">
        <f t="shared" si="175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2">
        <v>4215.29</v>
      </c>
      <c r="U1794" s="3">
        <v>2398.56</v>
      </c>
      <c r="AJ1794" s="2">
        <f t="shared" si="170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G1794" s="12">
        <f t="shared" si="171"/>
        <v>4720.74</v>
      </c>
      <c r="HH1794" s="2">
        <f t="shared" si="173"/>
        <v>3596.3</v>
      </c>
      <c r="HI1794" s="3">
        <f t="shared" si="174"/>
        <v>3479.8</v>
      </c>
      <c r="HP1794" s="197"/>
    </row>
    <row r="1795" spans="1:224" x14ac:dyDescent="0.3">
      <c r="A1795" s="67">
        <v>42976</v>
      </c>
      <c r="B1795" s="40">
        <v>4091</v>
      </c>
      <c r="C1795" s="40">
        <f t="shared" si="175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70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G1795" s="12">
        <f t="shared" si="171"/>
        <v>4674.55</v>
      </c>
      <c r="HH1795" s="2">
        <f t="shared" si="173"/>
        <v>3622.8199999999997</v>
      </c>
      <c r="HI1795" s="3">
        <f t="shared" si="174"/>
        <v>3503.7200000000003</v>
      </c>
      <c r="HP1795" s="197"/>
    </row>
    <row r="1796" spans="1:224" x14ac:dyDescent="0.3">
      <c r="A1796" s="67">
        <v>42977</v>
      </c>
      <c r="B1796" s="40">
        <v>4128</v>
      </c>
      <c r="C1796" s="40">
        <f t="shared" si="175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70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G1796" s="12">
        <f t="shared" si="171"/>
        <v>4678.9399999999996</v>
      </c>
      <c r="HH1796" s="2">
        <f t="shared" si="173"/>
        <v>3660.5600000000004</v>
      </c>
      <c r="HI1796" s="3">
        <f t="shared" si="174"/>
        <v>3537.76</v>
      </c>
      <c r="HP1796" s="197"/>
    </row>
    <row r="1797" spans="1:224" x14ac:dyDescent="0.3">
      <c r="A1797" s="67">
        <v>42978</v>
      </c>
      <c r="B1797" s="40">
        <v>4103</v>
      </c>
      <c r="C1797" s="40">
        <f t="shared" si="175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70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G1797" s="12">
        <f t="shared" si="171"/>
        <v>4672.3599999999997</v>
      </c>
      <c r="HH1797" s="2">
        <f t="shared" si="173"/>
        <v>3635.0600000000004</v>
      </c>
      <c r="HI1797" s="3">
        <f t="shared" si="174"/>
        <v>3514.76</v>
      </c>
      <c r="HP1797" s="197"/>
    </row>
    <row r="1798" spans="1:224" x14ac:dyDescent="0.3">
      <c r="A1798" s="67">
        <v>42979</v>
      </c>
      <c r="B1798" s="40">
        <v>4082</v>
      </c>
      <c r="C1798" s="40">
        <f t="shared" si="175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2">
        <v>4180.12</v>
      </c>
      <c r="U1798" s="3">
        <v>2420.54</v>
      </c>
      <c r="AJ1798" s="2">
        <f t="shared" si="170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G1798" s="12">
        <f t="shared" si="171"/>
        <v>4661.3900000000003</v>
      </c>
      <c r="HH1798" s="2">
        <f t="shared" si="173"/>
        <v>3613.6400000000003</v>
      </c>
      <c r="HI1798" s="3">
        <f t="shared" si="174"/>
        <v>3495.44</v>
      </c>
      <c r="HP1798" s="197"/>
    </row>
    <row r="1799" spans="1:224" x14ac:dyDescent="0.3">
      <c r="A1799" s="67">
        <v>42982</v>
      </c>
      <c r="B1799" s="40">
        <v>4093</v>
      </c>
      <c r="C1799" s="40">
        <f t="shared" si="175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2">
        <v>4184.83</v>
      </c>
      <c r="U1799" s="3">
        <v>2424.58</v>
      </c>
      <c r="AJ1799" s="2">
        <f t="shared" si="170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G1799" s="12">
        <f t="shared" si="171"/>
        <v>4626.51</v>
      </c>
      <c r="HH1799" s="2">
        <f t="shared" si="173"/>
        <v>3624.8599999999997</v>
      </c>
      <c r="HI1799" s="3">
        <f t="shared" si="174"/>
        <v>3505.56</v>
      </c>
      <c r="HP1799" s="197"/>
    </row>
    <row r="1800" spans="1:224" x14ac:dyDescent="0.3">
      <c r="A1800" s="67">
        <v>42983</v>
      </c>
      <c r="B1800" s="40">
        <v>4139</v>
      </c>
      <c r="C1800" s="40">
        <f t="shared" si="175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176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G1800" s="12">
        <f t="shared" si="171"/>
        <v>4617.8500000000004</v>
      </c>
      <c r="HH1800" s="2">
        <f t="shared" si="173"/>
        <v>3671.7799999999997</v>
      </c>
      <c r="HI1800" s="3">
        <f t="shared" si="174"/>
        <v>3547.88</v>
      </c>
      <c r="HP1800" s="197"/>
    </row>
    <row r="1801" spans="1:224" x14ac:dyDescent="0.3">
      <c r="A1801" s="67">
        <v>42984</v>
      </c>
      <c r="B1801" s="40">
        <v>4218</v>
      </c>
      <c r="C1801" s="40">
        <f t="shared" si="175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176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G1801" s="12">
        <f t="shared" si="171"/>
        <v>4596.22</v>
      </c>
      <c r="HH1801" s="2">
        <f t="shared" si="173"/>
        <v>3752.3599999999997</v>
      </c>
      <c r="HI1801" s="3">
        <f t="shared" si="174"/>
        <v>3620.56</v>
      </c>
      <c r="HP1801" s="197"/>
    </row>
    <row r="1802" spans="1:224" x14ac:dyDescent="0.3">
      <c r="A1802" s="67">
        <v>42985</v>
      </c>
      <c r="B1802" s="40">
        <v>4198</v>
      </c>
      <c r="C1802" s="40">
        <f t="shared" si="175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176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G1802" s="12">
        <f t="shared" si="171"/>
        <v>4576.8100000000004</v>
      </c>
      <c r="HH1802" s="2">
        <f t="shared" si="173"/>
        <v>3731.96</v>
      </c>
      <c r="HI1802" s="3">
        <f t="shared" si="174"/>
        <v>3602.1600000000003</v>
      </c>
      <c r="HP1802" s="197"/>
    </row>
    <row r="1803" spans="1:224" x14ac:dyDescent="0.3">
      <c r="A1803" s="67">
        <v>42986</v>
      </c>
      <c r="B1803" s="40">
        <v>4170</v>
      </c>
      <c r="C1803" s="40">
        <f t="shared" si="175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2">
        <v>3611.92</v>
      </c>
      <c r="U1803" s="3">
        <v>2420.54</v>
      </c>
      <c r="AJ1803" s="2">
        <f t="shared" si="176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G1803" s="12">
        <f t="shared" si="171"/>
        <v>4027.85</v>
      </c>
      <c r="HH1803" s="2">
        <f t="shared" si="173"/>
        <v>3703.3999999999996</v>
      </c>
      <c r="HI1803" s="3">
        <f t="shared" si="174"/>
        <v>3576.4</v>
      </c>
      <c r="HP1803" s="197"/>
    </row>
    <row r="1804" spans="1:224" x14ac:dyDescent="0.3">
      <c r="A1804" s="67">
        <v>42989</v>
      </c>
      <c r="B1804" s="40">
        <v>4225</v>
      </c>
      <c r="C1804" s="40">
        <f t="shared" si="175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2">
        <v>3621.3</v>
      </c>
      <c r="U1804" s="3">
        <v>2415.66</v>
      </c>
      <c r="AJ1804" s="2">
        <f t="shared" si="176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G1804" s="12">
        <f t="shared" si="171"/>
        <v>4036.42</v>
      </c>
      <c r="HH1804" s="2">
        <f t="shared" si="173"/>
        <v>3759.5</v>
      </c>
      <c r="HI1804" s="3">
        <f t="shared" si="174"/>
        <v>3627</v>
      </c>
      <c r="HP1804" s="197"/>
    </row>
    <row r="1805" spans="1:224" x14ac:dyDescent="0.3">
      <c r="A1805" s="67">
        <v>42990</v>
      </c>
      <c r="B1805" s="40">
        <v>4283</v>
      </c>
      <c r="C1805" s="40">
        <f t="shared" si="175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176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G1805" s="12">
        <f t="shared" ref="HG1805:HG1868" si="177">J1805+230</f>
        <v>4040.71</v>
      </c>
      <c r="HH1805" s="2">
        <f t="shared" si="173"/>
        <v>3818.66</v>
      </c>
      <c r="HI1805" s="3">
        <f t="shared" si="174"/>
        <v>3680.36</v>
      </c>
      <c r="HP1805" s="197"/>
    </row>
    <row r="1806" spans="1:224" x14ac:dyDescent="0.3">
      <c r="A1806" s="67">
        <v>42991</v>
      </c>
      <c r="B1806" s="40">
        <v>4301</v>
      </c>
      <c r="C1806" s="40">
        <f t="shared" si="175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2">
        <v>3661.23</v>
      </c>
      <c r="U1806" s="3">
        <v>2410.44</v>
      </c>
      <c r="AJ1806" s="2">
        <f t="shared" si="176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G1806" s="12">
        <f t="shared" si="177"/>
        <v>4072.86</v>
      </c>
      <c r="HH1806" s="2">
        <f t="shared" si="173"/>
        <v>3837.0200000000004</v>
      </c>
      <c r="HI1806" s="3">
        <f t="shared" si="174"/>
        <v>3696.92</v>
      </c>
      <c r="HP1806" s="197"/>
    </row>
    <row r="1807" spans="1:224" x14ac:dyDescent="0.3">
      <c r="A1807" s="67">
        <v>42992</v>
      </c>
      <c r="B1807" s="40">
        <v>4226</v>
      </c>
      <c r="C1807" s="40">
        <f t="shared" si="175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2">
        <v>3654.2</v>
      </c>
      <c r="U1807" s="3">
        <v>2417.6</v>
      </c>
      <c r="AJ1807" s="2">
        <f t="shared" si="176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G1807" s="12">
        <f t="shared" si="177"/>
        <v>4066.43</v>
      </c>
      <c r="HH1807" s="2">
        <f t="shared" si="173"/>
        <v>3760.5200000000004</v>
      </c>
      <c r="HI1807" s="3">
        <f t="shared" si="174"/>
        <v>3627.92</v>
      </c>
      <c r="HP1807" s="197"/>
    </row>
    <row r="1808" spans="1:224" x14ac:dyDescent="0.3">
      <c r="A1808" s="67">
        <v>42993</v>
      </c>
      <c r="B1808" s="40">
        <v>4200</v>
      </c>
      <c r="C1808" s="40">
        <f t="shared" si="175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176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G1808" s="12">
        <f t="shared" si="177"/>
        <v>4072.86</v>
      </c>
      <c r="HH1808" s="2">
        <f t="shared" si="173"/>
        <v>3734</v>
      </c>
      <c r="HI1808" s="3">
        <f t="shared" si="174"/>
        <v>3604</v>
      </c>
      <c r="HP1808" s="197"/>
    </row>
    <row r="1809" spans="1:224" x14ac:dyDescent="0.3">
      <c r="A1809" s="67">
        <v>42996</v>
      </c>
      <c r="B1809" s="40">
        <v>4211</v>
      </c>
      <c r="C1809" s="40">
        <f t="shared" si="175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176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G1809" s="12">
        <f t="shared" si="177"/>
        <v>4102.87</v>
      </c>
      <c r="HH1809" s="2">
        <f t="shared" si="173"/>
        <v>3745.2200000000003</v>
      </c>
      <c r="HI1809" s="3">
        <f t="shared" si="174"/>
        <v>3614.1200000000003</v>
      </c>
      <c r="HP1809" s="197"/>
    </row>
    <row r="1810" spans="1:224" x14ac:dyDescent="0.3">
      <c r="A1810" s="67">
        <v>42997</v>
      </c>
      <c r="B1810" s="40">
        <v>4230</v>
      </c>
      <c r="C1810" s="40">
        <f t="shared" si="175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176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G1810" s="12">
        <f t="shared" si="177"/>
        <v>4111.4400000000005</v>
      </c>
      <c r="HH1810" s="2">
        <f t="shared" si="173"/>
        <v>3764.6000000000004</v>
      </c>
      <c r="HI1810" s="3">
        <f t="shared" si="174"/>
        <v>3631.6000000000004</v>
      </c>
      <c r="HP1810" s="197"/>
    </row>
    <row r="1811" spans="1:224" x14ac:dyDescent="0.3">
      <c r="A1811" s="67">
        <v>42998</v>
      </c>
      <c r="B1811" s="40">
        <v>4350</v>
      </c>
      <c r="C1811" s="40">
        <f t="shared" si="175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176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G1811" s="12">
        <f t="shared" si="177"/>
        <v>4115.7299999999996</v>
      </c>
      <c r="HH1811" s="2">
        <f t="shared" ref="HH1811:HH1818" si="178">B1811*1.02-550</f>
        <v>3887</v>
      </c>
      <c r="HI1811" s="3">
        <f t="shared" si="174"/>
        <v>3742</v>
      </c>
      <c r="HP1811" s="197"/>
    </row>
    <row r="1812" spans="1:224" x14ac:dyDescent="0.3">
      <c r="A1812" s="67">
        <v>42999</v>
      </c>
      <c r="B1812" s="40">
        <v>4311</v>
      </c>
      <c r="C1812" s="40">
        <f t="shared" si="175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2">
        <v>3705.42</v>
      </c>
      <c r="U1812" s="3">
        <v>2502.48</v>
      </c>
      <c r="AJ1812" s="2">
        <f t="shared" si="176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G1812" s="12">
        <f t="shared" si="177"/>
        <v>4114.1000000000004</v>
      </c>
      <c r="HH1812" s="2">
        <f t="shared" si="178"/>
        <v>3847.2200000000003</v>
      </c>
      <c r="HI1812" s="3">
        <f t="shared" si="174"/>
        <v>3706.1200000000003</v>
      </c>
      <c r="HP1812" s="197"/>
    </row>
    <row r="1813" spans="1:224" x14ac:dyDescent="0.3">
      <c r="A1813" s="67">
        <v>43000</v>
      </c>
      <c r="B1813" s="40">
        <v>3980</v>
      </c>
      <c r="C1813" s="40">
        <f t="shared" si="175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176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4"/>
      <c r="FW1813" s="13"/>
      <c r="FX1813" s="4"/>
      <c r="FY1813" s="13"/>
      <c r="FZ1813" s="13"/>
      <c r="HG1813" s="12">
        <f t="shared" si="177"/>
        <v>4116.25</v>
      </c>
      <c r="HH1813" s="2">
        <f t="shared" si="178"/>
        <v>3509.6</v>
      </c>
      <c r="HI1813" s="3">
        <f t="shared" si="174"/>
        <v>3401.6000000000004</v>
      </c>
      <c r="HP1813" s="197"/>
    </row>
    <row r="1814" spans="1:224" x14ac:dyDescent="0.3">
      <c r="A1814" s="67">
        <v>43003</v>
      </c>
      <c r="B1814" s="40">
        <v>3980</v>
      </c>
      <c r="C1814" s="40">
        <f t="shared" si="175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176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G1814" s="12">
        <f t="shared" si="177"/>
        <v>4109.26</v>
      </c>
      <c r="HH1814" s="2">
        <f t="shared" si="178"/>
        <v>3509.6</v>
      </c>
      <c r="HI1814" s="3">
        <f t="shared" si="174"/>
        <v>3401.6000000000004</v>
      </c>
      <c r="HP1814" s="197"/>
    </row>
    <row r="1815" spans="1:224" x14ac:dyDescent="0.3">
      <c r="A1815" s="67">
        <v>43004</v>
      </c>
      <c r="B1815" s="137">
        <v>3980</v>
      </c>
      <c r="C1815" s="40">
        <f t="shared" si="175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9"/>
      <c r="T1815" s="18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6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GA1815" s="146"/>
      <c r="GB1815" s="19"/>
      <c r="GC1815" s="18"/>
      <c r="GD1815" s="18"/>
      <c r="GE1815" s="18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26"/>
      <c r="HC1815" s="26"/>
      <c r="HD1815" s="26"/>
      <c r="HE1815" s="26"/>
      <c r="HF1815" s="26"/>
      <c r="HG1815" s="12">
        <f t="shared" si="177"/>
        <v>4128.55</v>
      </c>
      <c r="HH1815" s="2">
        <f t="shared" si="178"/>
        <v>3509.6</v>
      </c>
      <c r="HI1815" s="3">
        <f t="shared" si="174"/>
        <v>3401.6000000000004</v>
      </c>
      <c r="HP1815" s="197"/>
    </row>
    <row r="1816" spans="1:224" x14ac:dyDescent="0.3">
      <c r="A1816" s="67">
        <v>43005</v>
      </c>
      <c r="B1816" s="40">
        <v>4004</v>
      </c>
      <c r="C1816" s="40">
        <f t="shared" si="175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176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G1816" s="12">
        <f t="shared" si="177"/>
        <v>4177.8500000000004</v>
      </c>
      <c r="HH1816" s="2">
        <f t="shared" si="178"/>
        <v>3534.08</v>
      </c>
      <c r="HI1816" s="3">
        <f t="shared" si="174"/>
        <v>3423.6800000000003</v>
      </c>
      <c r="HP1816" s="197"/>
    </row>
    <row r="1817" spans="1:224" x14ac:dyDescent="0.3">
      <c r="A1817" s="67">
        <v>43006</v>
      </c>
      <c r="B1817" s="40">
        <v>4018</v>
      </c>
      <c r="C1817" s="40">
        <f t="shared" si="175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176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G1817" s="12">
        <f t="shared" si="177"/>
        <v>4543.45</v>
      </c>
      <c r="HH1817" s="2">
        <f t="shared" si="178"/>
        <v>3548.3599999999997</v>
      </c>
      <c r="HI1817" s="3">
        <f t="shared" si="174"/>
        <v>3436.56</v>
      </c>
      <c r="HP1817" s="197"/>
    </row>
    <row r="1818" spans="1:224" x14ac:dyDescent="0.3">
      <c r="A1818" s="67">
        <v>43007</v>
      </c>
      <c r="B1818" s="40">
        <v>4063</v>
      </c>
      <c r="C1818" s="40">
        <f t="shared" si="175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176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G1818" s="12">
        <f t="shared" si="177"/>
        <v>4556.37</v>
      </c>
      <c r="HH1818" s="2">
        <f t="shared" si="178"/>
        <v>3594.26</v>
      </c>
      <c r="HI1818" s="3">
        <f t="shared" si="174"/>
        <v>3477.96</v>
      </c>
      <c r="HP1818" s="197"/>
    </row>
    <row r="1819" spans="1:224" x14ac:dyDescent="0.3">
      <c r="A1819" s="67">
        <v>43010</v>
      </c>
      <c r="B1819" s="40">
        <v>4120</v>
      </c>
      <c r="C1819" s="40">
        <f t="shared" si="175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176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G1819" s="12">
        <f t="shared" si="177"/>
        <v>4562.83</v>
      </c>
      <c r="HH1819" s="2">
        <f t="shared" ref="HH1819:HH1882" si="179">B1819*1.02-560</f>
        <v>3642.3999999999996</v>
      </c>
      <c r="HI1819" s="3">
        <f t="shared" ref="HI1819:HI1882" si="180">B1819*0.92-264</f>
        <v>3526.4</v>
      </c>
      <c r="HP1819" s="197"/>
    </row>
    <row r="1820" spans="1:224" x14ac:dyDescent="0.3">
      <c r="A1820" s="67">
        <v>43011</v>
      </c>
      <c r="B1820" s="40">
        <v>4100</v>
      </c>
      <c r="C1820" s="40">
        <f t="shared" si="175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2">
        <v>4159.22</v>
      </c>
      <c r="U1820" s="3">
        <v>2557.9</v>
      </c>
      <c r="AJ1820" s="2">
        <f t="shared" si="176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G1820" s="12">
        <f t="shared" si="177"/>
        <v>4560.67</v>
      </c>
      <c r="HH1820" s="2">
        <f t="shared" si="179"/>
        <v>3622</v>
      </c>
      <c r="HI1820" s="3">
        <f t="shared" si="180"/>
        <v>3508</v>
      </c>
      <c r="HP1820" s="197"/>
    </row>
    <row r="1821" spans="1:224" x14ac:dyDescent="0.3">
      <c r="A1821" s="67">
        <v>43012</v>
      </c>
      <c r="B1821" s="40">
        <v>4100</v>
      </c>
      <c r="C1821" s="40">
        <f t="shared" si="175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2">
        <v>4159.26</v>
      </c>
      <c r="U1821" s="3">
        <v>2571.5</v>
      </c>
      <c r="AJ1821" s="2">
        <f t="shared" si="176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G1821" s="12">
        <f t="shared" si="177"/>
        <v>4560.67</v>
      </c>
      <c r="HH1821" s="2">
        <f t="shared" si="179"/>
        <v>3622</v>
      </c>
      <c r="HI1821" s="3">
        <f t="shared" si="180"/>
        <v>3508</v>
      </c>
      <c r="HP1821" s="197"/>
    </row>
    <row r="1822" spans="1:224" x14ac:dyDescent="0.3">
      <c r="A1822" s="67">
        <v>43013</v>
      </c>
      <c r="B1822" s="40">
        <v>4120</v>
      </c>
      <c r="C1822" s="40">
        <f t="shared" ref="C1822:C1885" si="181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176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G1822" s="12">
        <f t="shared" si="177"/>
        <v>4577.8999999999996</v>
      </c>
      <c r="HH1822" s="2">
        <f t="shared" si="179"/>
        <v>3642.3999999999996</v>
      </c>
      <c r="HI1822" s="3">
        <f t="shared" si="180"/>
        <v>3526.4</v>
      </c>
      <c r="HP1822" s="197"/>
    </row>
    <row r="1823" spans="1:224" x14ac:dyDescent="0.3">
      <c r="A1823" s="67">
        <v>43014</v>
      </c>
      <c r="B1823" s="40">
        <v>4131</v>
      </c>
      <c r="C1823" s="40">
        <f t="shared" si="181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176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G1823" s="12">
        <f t="shared" si="177"/>
        <v>4586.5200000000004</v>
      </c>
      <c r="HH1823" s="2">
        <f t="shared" si="179"/>
        <v>3653.62</v>
      </c>
      <c r="HI1823" s="3">
        <f t="shared" si="180"/>
        <v>3536.52</v>
      </c>
      <c r="HP1823" s="197"/>
    </row>
    <row r="1824" spans="1:224" x14ac:dyDescent="0.3">
      <c r="A1824" s="67">
        <v>43017</v>
      </c>
      <c r="B1824" s="40">
        <v>4200</v>
      </c>
      <c r="C1824" s="40">
        <f t="shared" si="181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176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G1824" s="12">
        <f t="shared" si="177"/>
        <v>4592.9799999999996</v>
      </c>
      <c r="HH1824" s="2">
        <f t="shared" si="179"/>
        <v>3724</v>
      </c>
      <c r="HI1824" s="3">
        <f t="shared" si="180"/>
        <v>3600</v>
      </c>
      <c r="HP1824" s="197"/>
    </row>
    <row r="1825" spans="1:224" x14ac:dyDescent="0.3">
      <c r="A1825" s="67">
        <v>43018</v>
      </c>
      <c r="B1825" s="40">
        <v>4130</v>
      </c>
      <c r="C1825" s="40">
        <f t="shared" si="181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176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G1825" s="12">
        <f t="shared" si="177"/>
        <v>4575.75</v>
      </c>
      <c r="HH1825" s="2">
        <f t="shared" si="179"/>
        <v>3652.6000000000004</v>
      </c>
      <c r="HI1825" s="3">
        <f t="shared" si="180"/>
        <v>3535.6000000000004</v>
      </c>
      <c r="HP1825" s="197"/>
    </row>
    <row r="1826" spans="1:224" x14ac:dyDescent="0.3">
      <c r="A1826" s="67">
        <v>43019</v>
      </c>
      <c r="B1826" s="40">
        <v>4158</v>
      </c>
      <c r="C1826" s="40">
        <f t="shared" si="181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176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G1826" s="12">
        <f t="shared" si="177"/>
        <v>4541.29</v>
      </c>
      <c r="HH1826" s="2">
        <f t="shared" si="179"/>
        <v>3681.16</v>
      </c>
      <c r="HI1826" s="3">
        <f t="shared" si="180"/>
        <v>3561.36</v>
      </c>
      <c r="HP1826" s="197"/>
    </row>
    <row r="1827" spans="1:224" x14ac:dyDescent="0.3">
      <c r="A1827" s="67">
        <v>43020</v>
      </c>
      <c r="B1827" s="40">
        <v>4129</v>
      </c>
      <c r="C1827" s="40">
        <f t="shared" si="181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176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G1827" s="12">
        <f t="shared" si="177"/>
        <v>4541.29</v>
      </c>
      <c r="HH1827" s="2">
        <f t="shared" si="179"/>
        <v>3651.58</v>
      </c>
      <c r="HI1827" s="3">
        <f t="shared" si="180"/>
        <v>3534.6800000000003</v>
      </c>
      <c r="HP1827" s="197"/>
    </row>
    <row r="1828" spans="1:224" x14ac:dyDescent="0.3">
      <c r="A1828" s="67">
        <v>43021</v>
      </c>
      <c r="B1828" s="40">
        <v>4114</v>
      </c>
      <c r="C1828" s="40">
        <f t="shared" si="181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2">
        <v>4085.8</v>
      </c>
      <c r="U1828" s="3">
        <v>2468.6999999999998</v>
      </c>
      <c r="AJ1828" s="2">
        <f t="shared" si="176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G1828" s="12">
        <f t="shared" si="177"/>
        <v>4493.92</v>
      </c>
      <c r="HH1828" s="2">
        <f t="shared" si="179"/>
        <v>3636.2799999999997</v>
      </c>
      <c r="HI1828" s="3">
        <f t="shared" si="180"/>
        <v>3520.88</v>
      </c>
      <c r="HP1828" s="197"/>
    </row>
    <row r="1829" spans="1:224" x14ac:dyDescent="0.3">
      <c r="A1829" s="67">
        <v>43024</v>
      </c>
      <c r="B1829" s="40">
        <v>4142</v>
      </c>
      <c r="C1829" s="40">
        <f t="shared" si="181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176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G1829" s="12">
        <f t="shared" si="177"/>
        <v>4516.01</v>
      </c>
      <c r="HH1829" s="2">
        <f t="shared" si="179"/>
        <v>3664.84</v>
      </c>
      <c r="HI1829" s="3">
        <f t="shared" si="180"/>
        <v>3546.6400000000003</v>
      </c>
      <c r="HP1829" s="197"/>
    </row>
    <row r="1830" spans="1:224" x14ac:dyDescent="0.3">
      <c r="A1830" s="67">
        <v>43025</v>
      </c>
      <c r="B1830" s="40">
        <v>4165</v>
      </c>
      <c r="C1830" s="40">
        <f t="shared" si="181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176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G1830" s="12">
        <f t="shared" si="177"/>
        <v>4531.16</v>
      </c>
      <c r="HH1830" s="2">
        <f t="shared" si="179"/>
        <v>3688.3</v>
      </c>
      <c r="HI1830" s="3">
        <f t="shared" si="180"/>
        <v>3567.8</v>
      </c>
      <c r="HP1830" s="197"/>
    </row>
    <row r="1831" spans="1:224" x14ac:dyDescent="0.3">
      <c r="A1831" s="67">
        <v>43026</v>
      </c>
      <c r="B1831" s="40">
        <v>4200</v>
      </c>
      <c r="C1831" s="40">
        <f t="shared" si="181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176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G1831" s="12">
        <f t="shared" si="177"/>
        <v>4563.6099999999997</v>
      </c>
      <c r="HH1831" s="2">
        <f t="shared" si="179"/>
        <v>3724</v>
      </c>
      <c r="HI1831" s="3">
        <f t="shared" si="180"/>
        <v>3600</v>
      </c>
      <c r="HP1831" s="197"/>
    </row>
    <row r="1832" spans="1:224" x14ac:dyDescent="0.3">
      <c r="A1832" s="67">
        <v>43027</v>
      </c>
      <c r="B1832" s="40">
        <v>4200</v>
      </c>
      <c r="C1832" s="40">
        <f t="shared" si="181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176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G1832" s="12">
        <f t="shared" si="177"/>
        <v>4581.62</v>
      </c>
      <c r="HH1832" s="2">
        <f t="shared" si="179"/>
        <v>3724</v>
      </c>
      <c r="HI1832" s="3">
        <f t="shared" si="180"/>
        <v>3600</v>
      </c>
      <c r="HP1832" s="197"/>
    </row>
    <row r="1833" spans="1:224" x14ac:dyDescent="0.3">
      <c r="A1833" s="67">
        <v>43028</v>
      </c>
      <c r="B1833" s="40">
        <v>4200</v>
      </c>
      <c r="C1833" s="40">
        <f t="shared" si="181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176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G1833" s="12">
        <f t="shared" si="177"/>
        <v>4603.3599999999997</v>
      </c>
      <c r="HH1833" s="2">
        <f t="shared" si="179"/>
        <v>3724</v>
      </c>
      <c r="HI1833" s="3">
        <f t="shared" si="180"/>
        <v>3600</v>
      </c>
      <c r="HP1833" s="197"/>
    </row>
    <row r="1834" spans="1:224" x14ac:dyDescent="0.3">
      <c r="A1834" s="67">
        <v>43031</v>
      </c>
      <c r="B1834" s="40">
        <v>4160</v>
      </c>
      <c r="C1834" s="40">
        <f t="shared" si="181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176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G1834" s="12">
        <f t="shared" si="177"/>
        <v>4607.71</v>
      </c>
      <c r="HH1834" s="2">
        <f t="shared" si="179"/>
        <v>3683.2</v>
      </c>
      <c r="HI1834" s="3">
        <f t="shared" si="180"/>
        <v>3563.2000000000003</v>
      </c>
      <c r="HP1834" s="197"/>
    </row>
    <row r="1835" spans="1:224" x14ac:dyDescent="0.3">
      <c r="A1835" s="67">
        <v>43032</v>
      </c>
      <c r="B1835" s="40">
        <v>4148</v>
      </c>
      <c r="C1835" s="40">
        <f t="shared" si="181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176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G1835" s="12">
        <f t="shared" si="177"/>
        <v>4620.75</v>
      </c>
      <c r="HH1835" s="2">
        <f t="shared" si="179"/>
        <v>3670.96</v>
      </c>
      <c r="HI1835" s="3">
        <f t="shared" si="180"/>
        <v>3552.1600000000003</v>
      </c>
      <c r="HP1835" s="197"/>
    </row>
    <row r="1836" spans="1:224" x14ac:dyDescent="0.3">
      <c r="A1836" s="67">
        <v>43033</v>
      </c>
      <c r="B1836" s="40">
        <v>4141</v>
      </c>
      <c r="C1836" s="40">
        <f t="shared" si="181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176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G1836" s="12">
        <f t="shared" si="177"/>
        <v>4688.1400000000003</v>
      </c>
      <c r="HH1836" s="2">
        <f t="shared" si="179"/>
        <v>3663.8199999999997</v>
      </c>
      <c r="HI1836" s="3">
        <f t="shared" si="180"/>
        <v>3545.7200000000003</v>
      </c>
      <c r="HP1836" s="197"/>
    </row>
    <row r="1837" spans="1:224" x14ac:dyDescent="0.3">
      <c r="A1837" s="67">
        <v>43034</v>
      </c>
      <c r="B1837" s="40">
        <v>4195</v>
      </c>
      <c r="C1837" s="40">
        <f t="shared" si="181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176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G1837" s="12">
        <f t="shared" si="177"/>
        <v>4731.6099999999997</v>
      </c>
      <c r="HH1837" s="2">
        <f t="shared" si="179"/>
        <v>3718.8999999999996</v>
      </c>
      <c r="HI1837" s="3">
        <f t="shared" si="180"/>
        <v>3595.4</v>
      </c>
      <c r="HP1837" s="197"/>
    </row>
    <row r="1838" spans="1:224" x14ac:dyDescent="0.3">
      <c r="A1838" s="67">
        <v>43035</v>
      </c>
      <c r="B1838" s="40">
        <v>4215</v>
      </c>
      <c r="C1838" s="40">
        <f t="shared" si="181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2">
        <v>4310.55</v>
      </c>
      <c r="U1838" s="3">
        <v>2606.46</v>
      </c>
      <c r="AJ1838" s="2">
        <f t="shared" si="176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G1838" s="12">
        <f t="shared" si="177"/>
        <v>4701.18</v>
      </c>
      <c r="HH1838" s="2">
        <f t="shared" si="179"/>
        <v>3739.3</v>
      </c>
      <c r="HI1838" s="3">
        <f t="shared" si="180"/>
        <v>3613.8</v>
      </c>
      <c r="HP1838" s="197"/>
    </row>
    <row r="1839" spans="1:224" x14ac:dyDescent="0.3">
      <c r="A1839" s="67">
        <v>43038</v>
      </c>
      <c r="B1839" s="40">
        <v>4200</v>
      </c>
      <c r="C1839" s="40">
        <f t="shared" si="181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2">
        <v>4291.38</v>
      </c>
      <c r="U1839" s="3">
        <v>2562.54</v>
      </c>
      <c r="AJ1839" s="2">
        <f t="shared" si="176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G1839" s="12">
        <f t="shared" si="177"/>
        <v>4683.79</v>
      </c>
      <c r="HH1839" s="2">
        <f t="shared" si="179"/>
        <v>3724</v>
      </c>
      <c r="HI1839" s="3">
        <f t="shared" si="180"/>
        <v>3600</v>
      </c>
      <c r="HP1839" s="197"/>
    </row>
    <row r="1840" spans="1:224" x14ac:dyDescent="0.3">
      <c r="A1840" s="67">
        <v>43039</v>
      </c>
      <c r="B1840" s="40">
        <v>4191</v>
      </c>
      <c r="C1840" s="40">
        <f t="shared" si="181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176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G1840" s="12">
        <f t="shared" si="177"/>
        <v>4703.3500000000004</v>
      </c>
      <c r="HH1840" s="2">
        <f t="shared" si="179"/>
        <v>3714.8199999999997</v>
      </c>
      <c r="HI1840" s="3">
        <f t="shared" si="180"/>
        <v>3591.7200000000003</v>
      </c>
      <c r="HP1840" s="197"/>
    </row>
    <row r="1841" spans="1:224" x14ac:dyDescent="0.3">
      <c r="A1841" s="67">
        <v>43040</v>
      </c>
      <c r="B1841" s="40">
        <v>4176</v>
      </c>
      <c r="C1841" s="40">
        <f t="shared" si="181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176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G1841" s="12">
        <f t="shared" si="177"/>
        <v>4605.6499999999996</v>
      </c>
      <c r="HH1841" s="2">
        <f t="shared" si="179"/>
        <v>3699.5200000000004</v>
      </c>
      <c r="HI1841" s="3">
        <f t="shared" si="180"/>
        <v>3577.92</v>
      </c>
      <c r="HP1841" s="197"/>
    </row>
    <row r="1842" spans="1:224" x14ac:dyDescent="0.3">
      <c r="A1842" s="67">
        <v>43041</v>
      </c>
      <c r="B1842" s="40">
        <v>4171</v>
      </c>
      <c r="C1842" s="40">
        <f t="shared" si="181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176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G1842" s="12">
        <f t="shared" si="177"/>
        <v>4769.6499999999996</v>
      </c>
      <c r="HH1842" s="2">
        <f t="shared" si="179"/>
        <v>3694.42</v>
      </c>
      <c r="HI1842" s="3">
        <f t="shared" si="180"/>
        <v>3573.32</v>
      </c>
      <c r="HP1842" s="197"/>
    </row>
    <row r="1843" spans="1:224" x14ac:dyDescent="0.3">
      <c r="A1843" s="67">
        <v>43042</v>
      </c>
      <c r="B1843" s="40">
        <v>4196</v>
      </c>
      <c r="C1843" s="40">
        <f t="shared" si="181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176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G1843" s="12">
        <f t="shared" si="177"/>
        <v>4816.58</v>
      </c>
      <c r="HH1843" s="2">
        <f t="shared" si="179"/>
        <v>3719.92</v>
      </c>
      <c r="HI1843" s="3">
        <f t="shared" si="180"/>
        <v>3596.32</v>
      </c>
      <c r="HP1843" s="197"/>
    </row>
    <row r="1844" spans="1:224" x14ac:dyDescent="0.3">
      <c r="A1844" s="67">
        <v>43045</v>
      </c>
      <c r="B1844" s="40">
        <v>4195</v>
      </c>
      <c r="C1844" s="40">
        <f t="shared" si="181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176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G1844" s="12">
        <f t="shared" si="177"/>
        <v>4797.3900000000003</v>
      </c>
      <c r="HH1844" s="2">
        <f t="shared" si="179"/>
        <v>3718.8999999999996</v>
      </c>
      <c r="HI1844" s="3">
        <f t="shared" si="180"/>
        <v>3595.4</v>
      </c>
      <c r="HP1844" s="197"/>
    </row>
    <row r="1845" spans="1:224" x14ac:dyDescent="0.3">
      <c r="A1845" s="67">
        <v>43046</v>
      </c>
      <c r="B1845" s="40">
        <v>4195</v>
      </c>
      <c r="C1845" s="40">
        <f t="shared" si="181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176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G1845" s="12">
        <f t="shared" si="177"/>
        <v>4818.72</v>
      </c>
      <c r="HH1845" s="2">
        <f t="shared" si="179"/>
        <v>3718.8999999999996</v>
      </c>
      <c r="HI1845" s="3">
        <f t="shared" si="180"/>
        <v>3595.4</v>
      </c>
      <c r="HP1845" s="197"/>
    </row>
    <row r="1846" spans="1:224" x14ac:dyDescent="0.3">
      <c r="A1846" s="67">
        <v>43047</v>
      </c>
      <c r="B1846" s="40">
        <v>4195</v>
      </c>
      <c r="C1846" s="40">
        <f t="shared" si="181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2">
        <v>4472.84</v>
      </c>
      <c r="U1846" s="3">
        <v>2582.14</v>
      </c>
      <c r="AJ1846" s="2">
        <f t="shared" si="176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G1846" s="12">
        <f t="shared" si="177"/>
        <v>4791.62</v>
      </c>
      <c r="HH1846" s="2">
        <f t="shared" si="179"/>
        <v>3718.8999999999996</v>
      </c>
      <c r="HI1846" s="3">
        <f t="shared" si="180"/>
        <v>3595.4</v>
      </c>
      <c r="HP1846" s="197"/>
    </row>
    <row r="1847" spans="1:224" x14ac:dyDescent="0.3">
      <c r="A1847" s="67">
        <v>43048</v>
      </c>
      <c r="B1847" s="40">
        <v>4190</v>
      </c>
      <c r="C1847" s="40">
        <f t="shared" si="181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176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G1847" s="12">
        <f t="shared" si="177"/>
        <v>4812.8500000000004</v>
      </c>
      <c r="HH1847" s="2">
        <f t="shared" si="179"/>
        <v>3713.8</v>
      </c>
      <c r="HI1847" s="3">
        <f t="shared" si="180"/>
        <v>3590.8</v>
      </c>
      <c r="HP1847" s="197"/>
    </row>
    <row r="1848" spans="1:224" x14ac:dyDescent="0.3">
      <c r="A1848" s="67">
        <v>43049</v>
      </c>
      <c r="B1848" s="40">
        <v>4196</v>
      </c>
      <c r="C1848" s="40">
        <f t="shared" si="181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176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G1848" s="12">
        <f t="shared" si="177"/>
        <v>4846.82</v>
      </c>
      <c r="HH1848" s="2">
        <f t="shared" si="179"/>
        <v>3719.92</v>
      </c>
      <c r="HI1848" s="3">
        <f t="shared" si="180"/>
        <v>3596.32</v>
      </c>
      <c r="HP1848" s="197"/>
    </row>
    <row r="1849" spans="1:224" x14ac:dyDescent="0.3">
      <c r="A1849" s="67">
        <v>43052</v>
      </c>
      <c r="B1849" s="40">
        <v>4230</v>
      </c>
      <c r="C1849" s="40">
        <f t="shared" si="181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2">
        <v>4556.34</v>
      </c>
      <c r="U1849" s="3">
        <v>2650.74</v>
      </c>
      <c r="AJ1849" s="2">
        <f t="shared" si="176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G1849" s="12">
        <f t="shared" si="177"/>
        <v>4851.2700000000004</v>
      </c>
      <c r="HH1849" s="2">
        <f t="shared" si="179"/>
        <v>3754.6000000000004</v>
      </c>
      <c r="HI1849" s="3">
        <f t="shared" si="180"/>
        <v>3627.6000000000004</v>
      </c>
      <c r="HP1849" s="197"/>
    </row>
    <row r="1850" spans="1:224" x14ac:dyDescent="0.3">
      <c r="A1850" s="67">
        <v>43053</v>
      </c>
      <c r="B1850" s="40">
        <v>4231</v>
      </c>
      <c r="C1850" s="40">
        <f t="shared" si="181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2">
        <v>4527.67</v>
      </c>
      <c r="U1850" s="3">
        <v>2612.85</v>
      </c>
      <c r="AJ1850" s="2">
        <f t="shared" si="176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G1850" s="12">
        <f t="shared" si="177"/>
        <v>4825.91</v>
      </c>
      <c r="HH1850" s="2">
        <f t="shared" si="179"/>
        <v>3755.62</v>
      </c>
      <c r="HI1850" s="3">
        <f t="shared" si="180"/>
        <v>3628.52</v>
      </c>
      <c r="HP1850" s="197"/>
    </row>
    <row r="1851" spans="1:224" x14ac:dyDescent="0.3">
      <c r="A1851" s="67">
        <v>43054</v>
      </c>
      <c r="B1851" s="40">
        <v>4202</v>
      </c>
      <c r="C1851" s="40">
        <f t="shared" si="181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176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G1851" s="12">
        <f t="shared" si="177"/>
        <v>4813.4799999999996</v>
      </c>
      <c r="HH1851" s="2">
        <f t="shared" si="179"/>
        <v>3726.04</v>
      </c>
      <c r="HI1851" s="3">
        <f t="shared" si="180"/>
        <v>3601.84</v>
      </c>
      <c r="HP1851" s="197"/>
    </row>
    <row r="1852" spans="1:224" x14ac:dyDescent="0.3">
      <c r="A1852" s="67">
        <v>43055</v>
      </c>
      <c r="B1852" s="40">
        <v>4203</v>
      </c>
      <c r="C1852" s="40">
        <f t="shared" si="181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176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G1852" s="12">
        <f t="shared" si="177"/>
        <v>4765.12</v>
      </c>
      <c r="HH1852" s="2">
        <f t="shared" si="179"/>
        <v>3727.0600000000004</v>
      </c>
      <c r="HI1852" s="3">
        <f t="shared" si="180"/>
        <v>3602.76</v>
      </c>
      <c r="HP1852" s="197"/>
    </row>
    <row r="1853" spans="1:224" x14ac:dyDescent="0.3">
      <c r="A1853" s="67">
        <v>43056</v>
      </c>
      <c r="B1853" s="40">
        <v>4170</v>
      </c>
      <c r="C1853" s="40">
        <f t="shared" si="181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2">
        <v>4446.59</v>
      </c>
      <c r="U1853" s="3">
        <v>2560.58</v>
      </c>
      <c r="AJ1853" s="2">
        <f t="shared" si="176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G1853" s="12">
        <f t="shared" si="177"/>
        <v>4739.88</v>
      </c>
      <c r="HH1853" s="2">
        <f t="shared" si="179"/>
        <v>3693.3999999999996</v>
      </c>
      <c r="HI1853" s="3">
        <f t="shared" si="180"/>
        <v>3572.4</v>
      </c>
      <c r="HP1853" s="197"/>
    </row>
    <row r="1854" spans="1:224" x14ac:dyDescent="0.3">
      <c r="A1854" s="67">
        <v>43059</v>
      </c>
      <c r="B1854" s="40">
        <v>4170</v>
      </c>
      <c r="C1854" s="40">
        <f t="shared" si="181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2">
        <v>4446.59</v>
      </c>
      <c r="U1854" s="3">
        <v>2560.58</v>
      </c>
      <c r="AJ1854" s="2">
        <f t="shared" si="176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G1854" s="12">
        <f t="shared" si="177"/>
        <v>4739.88</v>
      </c>
      <c r="HH1854" s="2">
        <f t="shared" si="179"/>
        <v>3693.3999999999996</v>
      </c>
      <c r="HI1854" s="3">
        <f t="shared" si="180"/>
        <v>3572.4</v>
      </c>
      <c r="HP1854" s="197"/>
    </row>
    <row r="1855" spans="1:224" x14ac:dyDescent="0.3">
      <c r="A1855" s="67">
        <v>43060</v>
      </c>
      <c r="B1855" s="40">
        <v>4186</v>
      </c>
      <c r="C1855" s="40">
        <f t="shared" si="181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176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G1855" s="12">
        <f t="shared" si="177"/>
        <v>4727.26</v>
      </c>
      <c r="HH1855" s="2">
        <f t="shared" si="179"/>
        <v>3709.7200000000003</v>
      </c>
      <c r="HI1855" s="3">
        <f t="shared" si="180"/>
        <v>3587.1200000000003</v>
      </c>
      <c r="HP1855" s="197"/>
    </row>
    <row r="1856" spans="1:224" x14ac:dyDescent="0.3">
      <c r="A1856" s="67">
        <v>43061</v>
      </c>
      <c r="B1856" s="40">
        <v>4164</v>
      </c>
      <c r="C1856" s="40">
        <f t="shared" si="181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176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G1856" s="12">
        <f t="shared" si="177"/>
        <v>4697.82</v>
      </c>
      <c r="HH1856" s="2">
        <f t="shared" si="179"/>
        <v>3687.2799999999997</v>
      </c>
      <c r="HI1856" s="3">
        <f t="shared" si="180"/>
        <v>3566.88</v>
      </c>
      <c r="HP1856" s="197"/>
    </row>
    <row r="1857" spans="1:224" x14ac:dyDescent="0.3">
      <c r="A1857" s="67">
        <v>43062</v>
      </c>
      <c r="B1857" s="40">
        <v>4200</v>
      </c>
      <c r="C1857" s="40">
        <f t="shared" si="181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2">
        <v>4415.62</v>
      </c>
      <c r="U1857" s="3">
        <v>2549</v>
      </c>
      <c r="AJ1857" s="2">
        <f t="shared" si="176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G1857" s="12">
        <f t="shared" si="177"/>
        <v>4712.54</v>
      </c>
      <c r="HH1857" s="2">
        <f t="shared" si="179"/>
        <v>3724</v>
      </c>
      <c r="HI1857" s="3">
        <f t="shared" si="180"/>
        <v>3600</v>
      </c>
      <c r="HP1857" s="197"/>
    </row>
    <row r="1858" spans="1:224" x14ac:dyDescent="0.3">
      <c r="A1858" s="67">
        <v>43063</v>
      </c>
      <c r="B1858" s="40">
        <v>4200</v>
      </c>
      <c r="C1858" s="40">
        <f t="shared" si="181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176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G1858" s="12">
        <f t="shared" si="177"/>
        <v>4750.3900000000003</v>
      </c>
      <c r="HH1858" s="2">
        <f t="shared" si="179"/>
        <v>3724</v>
      </c>
      <c r="HI1858" s="3">
        <f t="shared" si="180"/>
        <v>3600</v>
      </c>
      <c r="HP1858" s="197"/>
    </row>
    <row r="1859" spans="1:224" x14ac:dyDescent="0.3">
      <c r="A1859" s="67">
        <v>43066</v>
      </c>
      <c r="B1859" s="40">
        <v>4174</v>
      </c>
      <c r="C1859" s="40">
        <f t="shared" si="181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176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G1859" s="12">
        <f t="shared" si="177"/>
        <v>4681</v>
      </c>
      <c r="HH1859" s="2">
        <f t="shared" si="179"/>
        <v>3697.4800000000005</v>
      </c>
      <c r="HI1859" s="3">
        <f t="shared" si="180"/>
        <v>3576.0800000000004</v>
      </c>
      <c r="HP1859" s="197"/>
    </row>
    <row r="1860" spans="1:224" x14ac:dyDescent="0.3">
      <c r="A1860" s="67">
        <v>43067</v>
      </c>
      <c r="B1860" s="40">
        <v>4121</v>
      </c>
      <c r="C1860" s="40">
        <f t="shared" si="181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176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G1860" s="12">
        <f t="shared" si="177"/>
        <v>4664.18</v>
      </c>
      <c r="HH1860" s="2">
        <f t="shared" si="179"/>
        <v>3643.42</v>
      </c>
      <c r="HI1860" s="3">
        <f t="shared" si="180"/>
        <v>3527.32</v>
      </c>
      <c r="HP1860" s="197"/>
    </row>
    <row r="1861" spans="1:224" x14ac:dyDescent="0.3">
      <c r="A1861" s="67">
        <v>43068</v>
      </c>
      <c r="B1861" s="40">
        <v>4072</v>
      </c>
      <c r="C1861" s="40">
        <f t="shared" si="181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176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G1861" s="12">
        <f t="shared" si="177"/>
        <v>4662.07</v>
      </c>
      <c r="HH1861" s="2">
        <f t="shared" si="179"/>
        <v>3593.4400000000005</v>
      </c>
      <c r="HI1861" s="3">
        <f t="shared" si="180"/>
        <v>3482.2400000000002</v>
      </c>
      <c r="HP1861" s="197"/>
    </row>
    <row r="1862" spans="1:224" x14ac:dyDescent="0.3">
      <c r="A1862" s="67">
        <v>43069</v>
      </c>
      <c r="B1862" s="40">
        <v>4092</v>
      </c>
      <c r="C1862" s="40">
        <f t="shared" si="181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176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G1862" s="12">
        <f t="shared" si="177"/>
        <v>4672.59</v>
      </c>
      <c r="HH1862" s="2">
        <f t="shared" si="179"/>
        <v>3613.84</v>
      </c>
      <c r="HI1862" s="3">
        <f t="shared" si="180"/>
        <v>3500.6400000000003</v>
      </c>
      <c r="HP1862" s="197"/>
    </row>
    <row r="1863" spans="1:224" x14ac:dyDescent="0.3">
      <c r="A1863" s="67">
        <v>43070</v>
      </c>
      <c r="B1863" s="40">
        <v>4080</v>
      </c>
      <c r="C1863" s="40">
        <f t="shared" si="181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176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G1863" s="12">
        <f t="shared" si="177"/>
        <v>4685.2</v>
      </c>
      <c r="HH1863" s="2">
        <f t="shared" si="179"/>
        <v>3601.6000000000004</v>
      </c>
      <c r="HI1863" s="3">
        <f t="shared" si="180"/>
        <v>3489.6000000000004</v>
      </c>
      <c r="HP1863" s="197"/>
    </row>
    <row r="1864" spans="1:224" x14ac:dyDescent="0.3">
      <c r="A1864" s="67">
        <v>43073</v>
      </c>
      <c r="B1864" s="40">
        <v>4063</v>
      </c>
      <c r="C1864" s="40">
        <f t="shared" si="181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182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G1864" s="12">
        <f t="shared" si="177"/>
        <v>4628.43</v>
      </c>
      <c r="HH1864" s="2">
        <f t="shared" si="179"/>
        <v>3584.26</v>
      </c>
      <c r="HI1864" s="3">
        <f t="shared" si="180"/>
        <v>3473.96</v>
      </c>
      <c r="HP1864" s="197"/>
    </row>
    <row r="1865" spans="1:224" x14ac:dyDescent="0.3">
      <c r="A1865" s="67">
        <v>43074</v>
      </c>
      <c r="B1865" s="40">
        <v>4053</v>
      </c>
      <c r="C1865" s="40">
        <f t="shared" si="181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2">
        <v>4317.96</v>
      </c>
      <c r="U1865" s="3">
        <v>2522.19</v>
      </c>
      <c r="AJ1865" s="2">
        <f t="shared" si="182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G1865" s="12">
        <f t="shared" si="177"/>
        <v>4626.32</v>
      </c>
      <c r="HH1865" s="2">
        <f t="shared" si="179"/>
        <v>3574.0600000000004</v>
      </c>
      <c r="HI1865" s="3">
        <f t="shared" si="180"/>
        <v>3464.76</v>
      </c>
      <c r="HP1865" s="197"/>
    </row>
    <row r="1866" spans="1:224" x14ac:dyDescent="0.3">
      <c r="A1866" s="67">
        <v>43075</v>
      </c>
      <c r="B1866" s="40">
        <v>3993</v>
      </c>
      <c r="C1866" s="40">
        <f t="shared" si="181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182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G1866" s="12">
        <f t="shared" si="177"/>
        <v>4634.7299999999996</v>
      </c>
      <c r="HH1866" s="2">
        <f t="shared" si="179"/>
        <v>3512.86</v>
      </c>
      <c r="HI1866" s="3">
        <f t="shared" si="180"/>
        <v>3409.56</v>
      </c>
      <c r="HP1866" s="197"/>
    </row>
    <row r="1867" spans="1:224" x14ac:dyDescent="0.3">
      <c r="A1867" s="67">
        <v>43076</v>
      </c>
      <c r="B1867" s="40">
        <v>4008</v>
      </c>
      <c r="C1867" s="40">
        <f t="shared" si="181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182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G1867" s="12">
        <f t="shared" si="177"/>
        <v>4674.6899999999996</v>
      </c>
      <c r="HH1867" s="2">
        <f t="shared" si="179"/>
        <v>3528.16</v>
      </c>
      <c r="HI1867" s="3">
        <f t="shared" si="180"/>
        <v>3423.36</v>
      </c>
      <c r="HP1867" s="197"/>
    </row>
    <row r="1868" spans="1:224" x14ac:dyDescent="0.3">
      <c r="A1868" s="67">
        <v>43077</v>
      </c>
      <c r="B1868" s="40">
        <v>3997</v>
      </c>
      <c r="C1868" s="40">
        <f t="shared" si="181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182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G1868" s="12">
        <f t="shared" si="177"/>
        <v>4644.07</v>
      </c>
      <c r="HH1868" s="2">
        <f t="shared" si="179"/>
        <v>3516.94</v>
      </c>
      <c r="HI1868" s="3">
        <f t="shared" si="180"/>
        <v>3413.2400000000002</v>
      </c>
      <c r="HP1868" s="197"/>
    </row>
    <row r="1869" spans="1:224" x14ac:dyDescent="0.3">
      <c r="A1869" s="64">
        <v>43080</v>
      </c>
      <c r="B1869" s="40">
        <v>3977</v>
      </c>
      <c r="C1869" s="40">
        <f t="shared" si="181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2">
        <v>4346.43</v>
      </c>
      <c r="U1869" s="3">
        <v>2491.87</v>
      </c>
      <c r="AJ1869" s="2">
        <f t="shared" si="182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G1869" s="12">
        <f t="shared" ref="HG1869:HG1932" si="183">J1869+230</f>
        <v>4637.79</v>
      </c>
      <c r="HH1869" s="2">
        <f t="shared" si="179"/>
        <v>3496.54</v>
      </c>
      <c r="HI1869" s="3">
        <f t="shared" si="180"/>
        <v>3394.84</v>
      </c>
      <c r="HP1869" s="197"/>
    </row>
    <row r="1870" spans="1:224" x14ac:dyDescent="0.3">
      <c r="A1870" s="64">
        <v>43081</v>
      </c>
      <c r="B1870" s="40">
        <v>3966</v>
      </c>
      <c r="C1870" s="40">
        <f t="shared" si="181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182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G1870" s="12">
        <f t="shared" si="183"/>
        <v>4646.16</v>
      </c>
      <c r="HH1870" s="2">
        <f t="shared" si="179"/>
        <v>3485.32</v>
      </c>
      <c r="HI1870" s="3">
        <f t="shared" si="180"/>
        <v>3384.7200000000003</v>
      </c>
      <c r="HP1870" s="197"/>
    </row>
    <row r="1871" spans="1:224" x14ac:dyDescent="0.3">
      <c r="A1871" s="64">
        <v>43082</v>
      </c>
      <c r="B1871" s="40">
        <v>3951</v>
      </c>
      <c r="C1871" s="40">
        <f t="shared" si="181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2">
        <v>4308.26</v>
      </c>
      <c r="U1871" s="3">
        <v>2460.35</v>
      </c>
      <c r="AJ1871" s="2">
        <f t="shared" si="182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G1871" s="12">
        <f t="shared" si="183"/>
        <v>4617.91</v>
      </c>
      <c r="HH1871" s="2">
        <f t="shared" si="179"/>
        <v>3470.02</v>
      </c>
      <c r="HI1871" s="3">
        <f t="shared" si="180"/>
        <v>3370.92</v>
      </c>
      <c r="HP1871" s="197"/>
    </row>
    <row r="1872" spans="1:224" x14ac:dyDescent="0.3">
      <c r="A1872" s="64">
        <v>43083</v>
      </c>
      <c r="B1872" s="40">
        <v>3964</v>
      </c>
      <c r="C1872" s="40">
        <f t="shared" si="181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2">
        <v>3945.04</v>
      </c>
      <c r="U1872" s="3">
        <v>2210.14</v>
      </c>
      <c r="AJ1872" s="2">
        <f t="shared" si="182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G1872" s="12">
        <f t="shared" si="183"/>
        <v>4430.5200000000004</v>
      </c>
      <c r="HH1872" s="2">
        <f t="shared" si="179"/>
        <v>3483.28</v>
      </c>
      <c r="HI1872" s="3">
        <f t="shared" si="180"/>
        <v>3382.88</v>
      </c>
      <c r="HP1872" s="197"/>
    </row>
    <row r="1873" spans="1:224" x14ac:dyDescent="0.3">
      <c r="A1873" s="64">
        <v>43084</v>
      </c>
      <c r="B1873" s="40">
        <v>3965</v>
      </c>
      <c r="C1873" s="40">
        <f t="shared" si="181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182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G1873" s="12">
        <f t="shared" si="183"/>
        <v>4350.6099999999997</v>
      </c>
      <c r="HH1873" s="2">
        <f t="shared" si="179"/>
        <v>3484.3</v>
      </c>
      <c r="HI1873" s="3">
        <f t="shared" si="180"/>
        <v>3383.8</v>
      </c>
      <c r="HP1873" s="197"/>
    </row>
    <row r="1874" spans="1:224" x14ac:dyDescent="0.3">
      <c r="A1874" s="64">
        <v>43087</v>
      </c>
      <c r="B1874" s="40">
        <v>3895</v>
      </c>
      <c r="C1874" s="40">
        <f t="shared" si="181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182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G1874" s="12">
        <f t="shared" si="183"/>
        <v>4274.91</v>
      </c>
      <c r="HH1874" s="2">
        <f t="shared" si="179"/>
        <v>3412.9</v>
      </c>
      <c r="HI1874" s="3">
        <f t="shared" si="180"/>
        <v>3319.4</v>
      </c>
      <c r="HP1874" s="197"/>
    </row>
    <row r="1875" spans="1:224" x14ac:dyDescent="0.3">
      <c r="A1875" s="64">
        <v>43088</v>
      </c>
      <c r="B1875" s="40">
        <v>3854</v>
      </c>
      <c r="C1875" s="40">
        <f t="shared" si="181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182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G1875" s="12">
        <f t="shared" si="183"/>
        <v>4281.21</v>
      </c>
      <c r="HH1875" s="2">
        <f t="shared" si="179"/>
        <v>3371.08</v>
      </c>
      <c r="HI1875" s="3">
        <f t="shared" si="180"/>
        <v>3281.6800000000003</v>
      </c>
      <c r="HP1875" s="197"/>
    </row>
    <row r="1876" spans="1:224" x14ac:dyDescent="0.3">
      <c r="A1876" s="64">
        <v>43089</v>
      </c>
      <c r="B1876" s="40">
        <v>3825</v>
      </c>
      <c r="C1876" s="40">
        <f t="shared" si="181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182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G1876" s="12">
        <f t="shared" si="183"/>
        <v>4272.8</v>
      </c>
      <c r="HH1876" s="2">
        <f t="shared" si="179"/>
        <v>3341.5</v>
      </c>
      <c r="HI1876" s="3">
        <f t="shared" si="180"/>
        <v>3255</v>
      </c>
      <c r="HP1876" s="197"/>
    </row>
    <row r="1877" spans="1:224" x14ac:dyDescent="0.3">
      <c r="A1877" s="64">
        <v>43090</v>
      </c>
      <c r="B1877" s="40">
        <v>3832</v>
      </c>
      <c r="C1877" s="40">
        <f t="shared" si="181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182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G1877" s="12">
        <f t="shared" si="183"/>
        <v>4042.96</v>
      </c>
      <c r="HH1877" s="2">
        <f t="shared" si="179"/>
        <v>3348.64</v>
      </c>
      <c r="HI1877" s="3">
        <f t="shared" si="180"/>
        <v>3261.44</v>
      </c>
      <c r="HP1877" s="197"/>
    </row>
    <row r="1878" spans="1:224" x14ac:dyDescent="0.3">
      <c r="A1878" s="64">
        <v>43095</v>
      </c>
      <c r="B1878" s="40">
        <v>3830</v>
      </c>
      <c r="C1878" s="40">
        <f t="shared" si="181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182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G1878" s="12">
        <f t="shared" si="183"/>
        <v>4220.2299999999996</v>
      </c>
      <c r="HH1878" s="2">
        <f t="shared" si="179"/>
        <v>3346.6</v>
      </c>
      <c r="HI1878" s="3">
        <f t="shared" si="180"/>
        <v>3259.6000000000004</v>
      </c>
      <c r="HP1878" s="197"/>
    </row>
    <row r="1879" spans="1:224" x14ac:dyDescent="0.3">
      <c r="A1879" s="64">
        <v>43096</v>
      </c>
      <c r="B1879" s="40">
        <v>3763</v>
      </c>
      <c r="C1879" s="40">
        <f t="shared" si="181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182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G1879" s="12">
        <f t="shared" si="183"/>
        <v>4171.8600000000006</v>
      </c>
      <c r="HH1879" s="2">
        <f t="shared" si="179"/>
        <v>3278.26</v>
      </c>
      <c r="HI1879" s="3">
        <f t="shared" si="180"/>
        <v>3197.96</v>
      </c>
      <c r="HP1879" s="197"/>
    </row>
    <row r="1880" spans="1:224" x14ac:dyDescent="0.3">
      <c r="A1880" s="64">
        <v>43097</v>
      </c>
      <c r="B1880" s="40">
        <v>3720</v>
      </c>
      <c r="C1880" s="40">
        <f t="shared" si="181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2">
        <v>3711.8</v>
      </c>
      <c r="U1880" s="3">
        <v>2276.31</v>
      </c>
      <c r="AJ1880" s="2">
        <f t="shared" si="182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G1880" s="12">
        <f t="shared" si="183"/>
        <v>4201.3</v>
      </c>
      <c r="HH1880" s="2">
        <f t="shared" si="179"/>
        <v>3234.4</v>
      </c>
      <c r="HI1880" s="3">
        <f t="shared" si="180"/>
        <v>3158.4</v>
      </c>
      <c r="HP1880" s="197"/>
    </row>
    <row r="1881" spans="1:224" x14ac:dyDescent="0.3">
      <c r="A1881" s="64">
        <v>43098</v>
      </c>
      <c r="B1881" s="40">
        <v>3693</v>
      </c>
      <c r="C1881" s="40">
        <f t="shared" si="181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2">
        <v>3707.27</v>
      </c>
      <c r="U1881" s="3">
        <v>2272.33</v>
      </c>
      <c r="AJ1881" s="2">
        <f t="shared" si="182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G1881" s="12">
        <f t="shared" si="183"/>
        <v>4197.1000000000004</v>
      </c>
      <c r="HH1881" s="2">
        <f t="shared" si="179"/>
        <v>3206.86</v>
      </c>
      <c r="HI1881" s="3">
        <f t="shared" si="180"/>
        <v>3133.56</v>
      </c>
      <c r="HP1881" s="197"/>
    </row>
    <row r="1882" spans="1:224" x14ac:dyDescent="0.3">
      <c r="A1882" s="81">
        <v>43101</v>
      </c>
      <c r="B1882" s="40">
        <v>3693</v>
      </c>
      <c r="C1882" s="40">
        <f t="shared" si="181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182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G1882" s="12">
        <f t="shared" si="183"/>
        <v>4186.58</v>
      </c>
      <c r="HH1882" s="2">
        <f t="shared" si="179"/>
        <v>3206.86</v>
      </c>
      <c r="HI1882" s="3">
        <f t="shared" si="180"/>
        <v>3133.56</v>
      </c>
      <c r="HP1882" s="197"/>
    </row>
    <row r="1883" spans="1:224" x14ac:dyDescent="0.3">
      <c r="A1883" s="81">
        <v>43102</v>
      </c>
      <c r="B1883" s="40">
        <v>3637</v>
      </c>
      <c r="C1883" s="40">
        <f t="shared" si="181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182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G1883" s="12">
        <f t="shared" si="183"/>
        <v>4207.6100000000006</v>
      </c>
      <c r="HH1883" s="2">
        <f t="shared" ref="HH1883:HH1946" si="184">B1883*1.02-560</f>
        <v>3149.7400000000002</v>
      </c>
      <c r="HI1883" s="3">
        <f t="shared" ref="HI1883:HI1946" si="185">B1883*0.92-264</f>
        <v>3082.04</v>
      </c>
      <c r="HP1883" s="197"/>
    </row>
    <row r="1884" spans="1:224" x14ac:dyDescent="0.3">
      <c r="A1884" s="81">
        <v>43103</v>
      </c>
      <c r="B1884" s="40">
        <v>3629</v>
      </c>
      <c r="C1884" s="40">
        <f t="shared" si="181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2">
        <v>3734.58</v>
      </c>
      <c r="U1884" s="3">
        <v>2299.08</v>
      </c>
      <c r="AJ1884" s="2">
        <f t="shared" si="182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G1884" s="12">
        <f t="shared" si="183"/>
        <v>4186.68</v>
      </c>
      <c r="HH1884" s="2">
        <f t="shared" si="184"/>
        <v>3141.58</v>
      </c>
      <c r="HI1884" s="3">
        <f t="shared" si="185"/>
        <v>3074.6800000000003</v>
      </c>
      <c r="HP1884" s="197"/>
    </row>
    <row r="1885" spans="1:224" x14ac:dyDescent="0.3">
      <c r="A1885" s="81">
        <v>43104</v>
      </c>
      <c r="B1885" s="40">
        <v>3632</v>
      </c>
      <c r="C1885" s="40">
        <f t="shared" si="181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182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G1885" s="12">
        <f t="shared" si="183"/>
        <v>4169.9400000000005</v>
      </c>
      <c r="HH1885" s="2">
        <f t="shared" si="184"/>
        <v>3144.64</v>
      </c>
      <c r="HI1885" s="3">
        <f t="shared" si="185"/>
        <v>3077.44</v>
      </c>
      <c r="HP1885" s="197"/>
    </row>
    <row r="1886" spans="1:224" x14ac:dyDescent="0.3">
      <c r="A1886" s="81">
        <v>43105</v>
      </c>
      <c r="B1886" s="40">
        <v>3684</v>
      </c>
      <c r="C1886" s="40">
        <f t="shared" ref="C1886:C1949" si="186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2">
        <v>3733.33</v>
      </c>
      <c r="U1886" s="3">
        <v>2299.34</v>
      </c>
      <c r="AJ1886" s="2">
        <f t="shared" si="182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G1886" s="12">
        <f t="shared" si="183"/>
        <v>4174.12</v>
      </c>
      <c r="HH1886" s="2">
        <f t="shared" si="184"/>
        <v>3197.6800000000003</v>
      </c>
      <c r="HI1886" s="3">
        <f t="shared" si="185"/>
        <v>3125.28</v>
      </c>
      <c r="HP1886" s="197"/>
    </row>
    <row r="1887" spans="1:224" x14ac:dyDescent="0.3">
      <c r="A1887" s="81">
        <v>43108</v>
      </c>
      <c r="B1887" s="40">
        <v>3695</v>
      </c>
      <c r="C1887" s="40">
        <f t="shared" si="186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2">
        <v>3759.62</v>
      </c>
      <c r="U1887" s="3">
        <v>2323.84</v>
      </c>
      <c r="AJ1887" s="2">
        <f t="shared" si="182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G1887" s="12">
        <f t="shared" si="183"/>
        <v>4186.68</v>
      </c>
      <c r="HH1887" s="2">
        <f t="shared" si="184"/>
        <v>3208.9</v>
      </c>
      <c r="HI1887" s="3">
        <f t="shared" si="185"/>
        <v>3135.4</v>
      </c>
      <c r="HP1887" s="197"/>
    </row>
    <row r="1888" spans="1:224" x14ac:dyDescent="0.3">
      <c r="A1888" s="81">
        <v>43109</v>
      </c>
      <c r="B1888" s="40">
        <v>3716</v>
      </c>
      <c r="C1888" s="40">
        <f t="shared" si="186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2">
        <v>3748.1</v>
      </c>
      <c r="U1888" s="3">
        <v>2313.69</v>
      </c>
      <c r="AJ1888" s="2">
        <f t="shared" si="182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G1888" s="12">
        <f t="shared" si="183"/>
        <v>4176.21</v>
      </c>
      <c r="HH1888" s="2">
        <f t="shared" si="184"/>
        <v>3230.32</v>
      </c>
      <c r="HI1888" s="3">
        <f t="shared" si="185"/>
        <v>3154.7200000000003</v>
      </c>
      <c r="HP1888" s="197"/>
    </row>
    <row r="1889" spans="1:224" x14ac:dyDescent="0.3">
      <c r="A1889" s="81">
        <v>43110</v>
      </c>
      <c r="B1889" s="40">
        <v>3700</v>
      </c>
      <c r="C1889" s="40">
        <f t="shared" si="186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182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G1889" s="12">
        <f t="shared" si="183"/>
        <v>4205.51</v>
      </c>
      <c r="HH1889" s="2">
        <f t="shared" si="184"/>
        <v>3214</v>
      </c>
      <c r="HI1889" s="3">
        <f t="shared" si="185"/>
        <v>3140</v>
      </c>
      <c r="HP1889" s="197"/>
    </row>
    <row r="1890" spans="1:224" x14ac:dyDescent="0.3">
      <c r="A1890" s="81">
        <v>43111</v>
      </c>
      <c r="B1890" s="40">
        <v>3683</v>
      </c>
      <c r="C1890" s="40">
        <f t="shared" si="186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2">
        <v>3807.18</v>
      </c>
      <c r="U1890" s="3">
        <v>2309.44</v>
      </c>
      <c r="AJ1890" s="2">
        <f t="shared" si="182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G1890" s="12">
        <f t="shared" si="183"/>
        <v>4209.57</v>
      </c>
      <c r="HH1890" s="2">
        <f t="shared" si="184"/>
        <v>3196.66</v>
      </c>
      <c r="HI1890" s="3">
        <f t="shared" si="185"/>
        <v>3124.36</v>
      </c>
      <c r="HP1890" s="197"/>
    </row>
    <row r="1891" spans="1:224" x14ac:dyDescent="0.3">
      <c r="A1891" s="81">
        <v>43112</v>
      </c>
      <c r="B1891" s="40">
        <v>3652</v>
      </c>
      <c r="C1891" s="40">
        <f t="shared" si="186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2">
        <v>3800.14</v>
      </c>
      <c r="U1891" s="3">
        <v>2303.38</v>
      </c>
      <c r="AJ1891" s="2">
        <f t="shared" si="182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G1891" s="12">
        <f t="shared" si="183"/>
        <v>4203.2299999999996</v>
      </c>
      <c r="HH1891" s="2">
        <f t="shared" si="184"/>
        <v>3165.04</v>
      </c>
      <c r="HI1891" s="3">
        <f t="shared" si="185"/>
        <v>3095.84</v>
      </c>
      <c r="HP1891" s="197"/>
    </row>
    <row r="1892" spans="1:224" x14ac:dyDescent="0.3">
      <c r="A1892" s="81">
        <v>43115</v>
      </c>
      <c r="B1892" s="40">
        <v>3737</v>
      </c>
      <c r="C1892" s="40">
        <f t="shared" si="186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182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G1892" s="12">
        <f t="shared" si="183"/>
        <v>4192.67</v>
      </c>
      <c r="HH1892" s="2">
        <f t="shared" si="184"/>
        <v>3251.7400000000002</v>
      </c>
      <c r="HI1892" s="3">
        <f t="shared" si="185"/>
        <v>3174.04</v>
      </c>
      <c r="HP1892" s="197"/>
    </row>
    <row r="1893" spans="1:224" x14ac:dyDescent="0.3">
      <c r="A1893" s="81">
        <v>43116</v>
      </c>
      <c r="B1893" s="40">
        <v>3746</v>
      </c>
      <c r="C1893" s="40">
        <f t="shared" si="186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182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G1893" s="12">
        <f t="shared" si="183"/>
        <v>4188.4400000000005</v>
      </c>
      <c r="HH1893" s="2">
        <f t="shared" si="184"/>
        <v>3260.92</v>
      </c>
      <c r="HI1893" s="3">
        <f t="shared" si="185"/>
        <v>3182.32</v>
      </c>
      <c r="HP1893" s="197"/>
    </row>
    <row r="1894" spans="1:224" x14ac:dyDescent="0.3">
      <c r="A1894" s="81">
        <v>43117</v>
      </c>
      <c r="B1894" s="40">
        <v>3747</v>
      </c>
      <c r="C1894" s="40">
        <f t="shared" si="186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2">
        <v>3751.12</v>
      </c>
      <c r="U1894" s="3">
        <v>2256.41</v>
      </c>
      <c r="AJ1894" s="2">
        <f t="shared" si="182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G1894" s="12">
        <f t="shared" si="183"/>
        <v>4192.67</v>
      </c>
      <c r="HH1894" s="2">
        <f t="shared" si="184"/>
        <v>3261.94</v>
      </c>
      <c r="HI1894" s="3">
        <f t="shared" si="185"/>
        <v>3183.2400000000002</v>
      </c>
      <c r="HP1894" s="197"/>
    </row>
    <row r="1895" spans="1:224" x14ac:dyDescent="0.3">
      <c r="A1895" s="81">
        <v>43118</v>
      </c>
      <c r="B1895" s="40">
        <v>3740</v>
      </c>
      <c r="C1895" s="40">
        <f t="shared" si="186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182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G1895" s="12">
        <f t="shared" si="183"/>
        <v>4154.63</v>
      </c>
      <c r="HH1895" s="2">
        <f t="shared" si="184"/>
        <v>3254.8</v>
      </c>
      <c r="HI1895" s="3">
        <f t="shared" si="185"/>
        <v>3176.8</v>
      </c>
      <c r="HP1895" s="197"/>
    </row>
    <row r="1896" spans="1:224" x14ac:dyDescent="0.3">
      <c r="A1896" s="81">
        <v>43119</v>
      </c>
      <c r="B1896" s="40">
        <v>3737</v>
      </c>
      <c r="C1896" s="40">
        <f t="shared" si="186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2">
        <v>3741.5</v>
      </c>
      <c r="U1896" s="3">
        <v>2252.88</v>
      </c>
      <c r="AJ1896" s="2">
        <f t="shared" si="182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G1896" s="12">
        <f t="shared" si="183"/>
        <v>4150.41</v>
      </c>
      <c r="HH1896" s="2">
        <f t="shared" si="184"/>
        <v>3251.7400000000002</v>
      </c>
      <c r="HI1896" s="3">
        <f t="shared" si="185"/>
        <v>3174.04</v>
      </c>
      <c r="HP1896" s="197"/>
    </row>
    <row r="1897" spans="1:224" x14ac:dyDescent="0.3">
      <c r="A1897" s="81">
        <v>43122</v>
      </c>
      <c r="B1897" s="40">
        <v>3706</v>
      </c>
      <c r="C1897" s="40">
        <f t="shared" si="186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182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G1897" s="12">
        <f t="shared" si="183"/>
        <v>4144.07</v>
      </c>
      <c r="HH1897" s="2">
        <f t="shared" si="184"/>
        <v>3220.12</v>
      </c>
      <c r="HI1897" s="3">
        <f t="shared" si="185"/>
        <v>3145.52</v>
      </c>
      <c r="HP1897" s="197"/>
    </row>
    <row r="1898" spans="1:224" x14ac:dyDescent="0.3">
      <c r="A1898" s="81">
        <v>43123</v>
      </c>
      <c r="B1898" s="40">
        <v>3720</v>
      </c>
      <c r="C1898" s="40">
        <f t="shared" si="186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182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G1898" s="12">
        <f t="shared" si="183"/>
        <v>4139.84</v>
      </c>
      <c r="HH1898" s="2">
        <f t="shared" si="184"/>
        <v>3234.4</v>
      </c>
      <c r="HI1898" s="3">
        <f t="shared" si="185"/>
        <v>3158.4</v>
      </c>
      <c r="HP1898" s="197"/>
    </row>
    <row r="1899" spans="1:224" x14ac:dyDescent="0.3">
      <c r="A1899" s="81">
        <v>43124</v>
      </c>
      <c r="B1899" s="40">
        <v>3695</v>
      </c>
      <c r="C1899" s="40">
        <f t="shared" si="186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182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G1899" s="12">
        <f t="shared" si="183"/>
        <v>4103.92</v>
      </c>
      <c r="HH1899" s="2">
        <f t="shared" si="184"/>
        <v>3208.9</v>
      </c>
      <c r="HI1899" s="3">
        <f t="shared" si="185"/>
        <v>3135.4</v>
      </c>
      <c r="HP1899" s="197"/>
    </row>
    <row r="1900" spans="1:224" x14ac:dyDescent="0.3">
      <c r="A1900" s="81">
        <v>43125</v>
      </c>
      <c r="B1900" s="40">
        <v>3690</v>
      </c>
      <c r="C1900" s="40">
        <f t="shared" si="186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182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G1900" s="12">
        <f t="shared" si="183"/>
        <v>4103.92</v>
      </c>
      <c r="HH1900" s="2">
        <f t="shared" si="184"/>
        <v>3203.8</v>
      </c>
      <c r="HI1900" s="3">
        <f t="shared" si="185"/>
        <v>3130.8</v>
      </c>
      <c r="HP1900" s="197"/>
    </row>
    <row r="1901" spans="1:224" x14ac:dyDescent="0.3">
      <c r="A1901" s="81">
        <v>43126</v>
      </c>
      <c r="B1901" s="40">
        <v>3636</v>
      </c>
      <c r="C1901" s="40">
        <f t="shared" si="186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2">
        <v>3723.54</v>
      </c>
      <c r="U1901" s="3">
        <v>2242</v>
      </c>
      <c r="AJ1901" s="2">
        <f t="shared" si="182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G1901" s="12">
        <f t="shared" si="183"/>
        <v>4101.8099999999995</v>
      </c>
      <c r="HH1901" s="2">
        <f t="shared" si="184"/>
        <v>3148.7200000000003</v>
      </c>
      <c r="HI1901" s="3">
        <f t="shared" si="185"/>
        <v>3081.1200000000003</v>
      </c>
      <c r="HP1901" s="197"/>
    </row>
    <row r="1902" spans="1:224" x14ac:dyDescent="0.3">
      <c r="A1902" s="81">
        <v>43129</v>
      </c>
      <c r="B1902" s="40">
        <v>3601</v>
      </c>
      <c r="C1902" s="40">
        <f t="shared" si="186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182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GC1902" s="69"/>
      <c r="GD1902" s="69"/>
      <c r="GE1902" s="69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41"/>
      <c r="HC1902" s="41"/>
      <c r="HD1902" s="41"/>
      <c r="HE1902" s="41"/>
      <c r="HF1902" s="41"/>
      <c r="HG1902" s="12">
        <f t="shared" si="183"/>
        <v>4155.67</v>
      </c>
      <c r="HH1902" s="2">
        <f t="shared" si="184"/>
        <v>3113.02</v>
      </c>
      <c r="HI1902" s="3">
        <f t="shared" si="185"/>
        <v>3048.92</v>
      </c>
      <c r="HP1902" s="197"/>
    </row>
    <row r="1903" spans="1:224" x14ac:dyDescent="0.3">
      <c r="A1903" s="82">
        <v>43130</v>
      </c>
      <c r="B1903" s="40">
        <v>3589</v>
      </c>
      <c r="C1903" s="40">
        <f t="shared" si="186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182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GC1903" s="69"/>
      <c r="GD1903" s="69"/>
      <c r="GE1903" s="69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41"/>
      <c r="HC1903" s="41"/>
      <c r="HD1903" s="41"/>
      <c r="HE1903" s="41"/>
      <c r="HF1903" s="41"/>
      <c r="HG1903" s="12">
        <f t="shared" si="183"/>
        <v>4167.0200000000004</v>
      </c>
      <c r="HH1903" s="2">
        <f t="shared" si="184"/>
        <v>3100.78</v>
      </c>
      <c r="HI1903" s="3">
        <f t="shared" si="185"/>
        <v>3037.88</v>
      </c>
      <c r="HP1903" s="197"/>
    </row>
    <row r="1904" spans="1:224" x14ac:dyDescent="0.3">
      <c r="A1904" s="82">
        <v>43131</v>
      </c>
      <c r="B1904" s="40">
        <v>3505</v>
      </c>
      <c r="C1904" s="40">
        <f t="shared" si="186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2">
        <v>3759.52</v>
      </c>
      <c r="U1904" s="3">
        <v>2277.58</v>
      </c>
      <c r="AJ1904" s="2">
        <f t="shared" si="182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GC1904" s="69"/>
      <c r="GD1904" s="69"/>
      <c r="GE1904" s="69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41"/>
      <c r="HC1904" s="41"/>
      <c r="HD1904" s="41"/>
      <c r="HE1904" s="41"/>
      <c r="HF1904" s="41"/>
      <c r="HG1904" s="12">
        <f t="shared" si="183"/>
        <v>4149.79</v>
      </c>
      <c r="HH1904" s="2">
        <f t="shared" si="184"/>
        <v>3015.1</v>
      </c>
      <c r="HI1904" s="3">
        <f t="shared" si="185"/>
        <v>2960.6000000000004</v>
      </c>
      <c r="HP1904" s="197"/>
    </row>
    <row r="1905" spans="1:224" x14ac:dyDescent="0.3">
      <c r="A1905" s="82">
        <v>43132</v>
      </c>
      <c r="B1905" s="40">
        <v>3535</v>
      </c>
      <c r="C1905" s="40">
        <f t="shared" si="186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182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GC1905" s="69"/>
      <c r="GD1905" s="69"/>
      <c r="GE1905" s="69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41"/>
      <c r="HC1905" s="41"/>
      <c r="HD1905" s="41"/>
      <c r="HE1905" s="41"/>
      <c r="HF1905" s="41"/>
      <c r="HG1905" s="12">
        <f t="shared" si="183"/>
        <v>4154.1000000000004</v>
      </c>
      <c r="HH1905" s="2">
        <f t="shared" si="184"/>
        <v>3045.7000000000003</v>
      </c>
      <c r="HI1905" s="3">
        <f t="shared" si="185"/>
        <v>2988.2000000000003</v>
      </c>
      <c r="HP1905" s="197"/>
    </row>
    <row r="1906" spans="1:224" x14ac:dyDescent="0.3">
      <c r="A1906" s="82">
        <v>43133</v>
      </c>
      <c r="B1906" s="40">
        <v>3542</v>
      </c>
      <c r="C1906" s="40">
        <f t="shared" si="186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2">
        <v>3822.34</v>
      </c>
      <c r="U1906" s="3">
        <v>2334.9</v>
      </c>
      <c r="AJ1906" s="2">
        <f t="shared" si="182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GC1906" s="69"/>
      <c r="GD1906" s="69"/>
      <c r="GE1906" s="69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41"/>
      <c r="HC1906" s="41"/>
      <c r="HD1906" s="41"/>
      <c r="HE1906" s="41"/>
      <c r="HF1906" s="41"/>
      <c r="HG1906" s="12">
        <f t="shared" si="183"/>
        <v>4208.5599999999995</v>
      </c>
      <c r="HH1906" s="2">
        <f t="shared" si="184"/>
        <v>3052.84</v>
      </c>
      <c r="HI1906" s="3">
        <f t="shared" si="185"/>
        <v>2994.6400000000003</v>
      </c>
      <c r="HP1906" s="197"/>
    </row>
    <row r="1907" spans="1:224" x14ac:dyDescent="0.3">
      <c r="A1907" s="82">
        <v>43136</v>
      </c>
      <c r="B1907" s="40">
        <v>3596</v>
      </c>
      <c r="C1907" s="40">
        <f t="shared" si="186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2">
        <v>3851.46</v>
      </c>
      <c r="U1907" s="3">
        <v>2360.1</v>
      </c>
      <c r="AJ1907" s="2">
        <f t="shared" si="182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GC1907" s="69"/>
      <c r="GD1907" s="69"/>
      <c r="GE1907" s="69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41"/>
      <c r="HC1907" s="41"/>
      <c r="HD1907" s="41"/>
      <c r="HE1907" s="41"/>
      <c r="HF1907" s="41"/>
      <c r="HG1907" s="12">
        <f t="shared" si="183"/>
        <v>4234.6499999999996</v>
      </c>
      <c r="HH1907" s="2">
        <f t="shared" si="184"/>
        <v>3107.92</v>
      </c>
      <c r="HI1907" s="3">
        <f t="shared" si="185"/>
        <v>3044.32</v>
      </c>
      <c r="HP1907" s="197"/>
    </row>
    <row r="1908" spans="1:224" x14ac:dyDescent="0.3">
      <c r="A1908" s="82">
        <v>43137</v>
      </c>
      <c r="B1908" s="40">
        <v>3625</v>
      </c>
      <c r="C1908" s="40">
        <f t="shared" si="186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2">
        <v>3790.85</v>
      </c>
      <c r="U1908" s="3">
        <v>2306.16</v>
      </c>
      <c r="AJ1908" s="2">
        <f t="shared" si="182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GC1908" s="69"/>
      <c r="GD1908" s="69"/>
      <c r="GE1908" s="69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41"/>
      <c r="HC1908" s="41"/>
      <c r="HD1908" s="41"/>
      <c r="HE1908" s="41"/>
      <c r="HF1908" s="41"/>
      <c r="HG1908" s="12">
        <f t="shared" si="183"/>
        <v>4191.17</v>
      </c>
      <c r="HH1908" s="2">
        <f t="shared" si="184"/>
        <v>3137.5</v>
      </c>
      <c r="HI1908" s="3">
        <f t="shared" si="185"/>
        <v>3071</v>
      </c>
      <c r="HP1908" s="197"/>
    </row>
    <row r="1909" spans="1:224" x14ac:dyDescent="0.3">
      <c r="A1909" s="82">
        <v>43138</v>
      </c>
      <c r="B1909" s="40">
        <v>3572</v>
      </c>
      <c r="C1909" s="40">
        <f t="shared" si="186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182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GC1909" s="69"/>
      <c r="GD1909" s="69"/>
      <c r="GE1909" s="69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41"/>
      <c r="HC1909" s="41"/>
      <c r="HD1909" s="41"/>
      <c r="HE1909" s="41"/>
      <c r="HF1909" s="41"/>
      <c r="HG1909" s="12">
        <f t="shared" si="183"/>
        <v>4241.6499999999996</v>
      </c>
      <c r="HH1909" s="2">
        <f t="shared" si="184"/>
        <v>3083.44</v>
      </c>
      <c r="HI1909" s="3">
        <f t="shared" si="185"/>
        <v>3022.2400000000002</v>
      </c>
      <c r="HP1909" s="197"/>
    </row>
    <row r="1910" spans="1:224" x14ac:dyDescent="0.3">
      <c r="A1910" s="82">
        <v>43139</v>
      </c>
      <c r="B1910" s="40">
        <v>3633</v>
      </c>
      <c r="C1910" s="40">
        <f t="shared" si="186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182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GC1910" s="69"/>
      <c r="GD1910" s="69"/>
      <c r="GE1910" s="69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41"/>
      <c r="HC1910" s="41"/>
      <c r="HD1910" s="41"/>
      <c r="HE1910" s="41"/>
      <c r="HF1910" s="41"/>
      <c r="HG1910" s="12">
        <f t="shared" si="183"/>
        <v>4256.09</v>
      </c>
      <c r="HH1910" s="2">
        <f t="shared" si="184"/>
        <v>3145.66</v>
      </c>
      <c r="HI1910" s="3">
        <f t="shared" si="185"/>
        <v>3078.36</v>
      </c>
      <c r="HP1910" s="197"/>
    </row>
    <row r="1911" spans="1:224" x14ac:dyDescent="0.3">
      <c r="A1911" s="82">
        <v>43140</v>
      </c>
      <c r="B1911" s="40">
        <v>3630</v>
      </c>
      <c r="C1911" s="40">
        <f t="shared" si="186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2">
        <v>3798.1</v>
      </c>
      <c r="U1911" s="3">
        <v>2312.4299999999998</v>
      </c>
      <c r="AJ1911" s="2">
        <f t="shared" si="182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GC1911" s="69"/>
      <c r="GD1911" s="69"/>
      <c r="GE1911" s="69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41"/>
      <c r="HC1911" s="41"/>
      <c r="HD1911" s="41"/>
      <c r="HE1911" s="41"/>
      <c r="HF1911" s="41"/>
      <c r="HG1911" s="12">
        <f t="shared" si="183"/>
        <v>4234.05</v>
      </c>
      <c r="HH1911" s="2">
        <f t="shared" si="184"/>
        <v>3142.6</v>
      </c>
      <c r="HI1911" s="3">
        <f t="shared" si="185"/>
        <v>3075.6000000000004</v>
      </c>
      <c r="HP1911" s="197"/>
    </row>
    <row r="1912" spans="1:224" x14ac:dyDescent="0.3">
      <c r="A1912" s="82">
        <v>43143</v>
      </c>
      <c r="B1912" s="40">
        <v>3635</v>
      </c>
      <c r="C1912" s="40">
        <f t="shared" si="186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2">
        <v>3773.96</v>
      </c>
      <c r="U1912" s="3">
        <v>2290.06</v>
      </c>
      <c r="AJ1912" s="2">
        <f t="shared" si="182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GC1912" s="69"/>
      <c r="GD1912" s="69"/>
      <c r="GE1912" s="69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41"/>
      <c r="HC1912" s="41"/>
      <c r="HD1912" s="41"/>
      <c r="HE1912" s="41"/>
      <c r="HF1912" s="41"/>
      <c r="HG1912" s="12">
        <f t="shared" si="183"/>
        <v>4223.0300000000007</v>
      </c>
      <c r="HH1912" s="2">
        <f t="shared" si="184"/>
        <v>3147.7000000000003</v>
      </c>
      <c r="HI1912" s="3">
        <f t="shared" si="185"/>
        <v>3080.2000000000003</v>
      </c>
      <c r="HP1912" s="197"/>
    </row>
    <row r="1913" spans="1:224" x14ac:dyDescent="0.3">
      <c r="A1913" s="82">
        <v>43144</v>
      </c>
      <c r="B1913" s="40">
        <v>3608</v>
      </c>
      <c r="C1913" s="40">
        <f t="shared" si="186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182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GC1913" s="69"/>
      <c r="GD1913" s="69"/>
      <c r="GE1913" s="69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41"/>
      <c r="HC1913" s="41"/>
      <c r="HD1913" s="41"/>
      <c r="HE1913" s="41"/>
      <c r="HF1913" s="41"/>
      <c r="HG1913" s="12">
        <f t="shared" si="183"/>
        <v>4220.83</v>
      </c>
      <c r="HH1913" s="2">
        <f t="shared" si="184"/>
        <v>3120.16</v>
      </c>
      <c r="HI1913" s="3">
        <f t="shared" si="185"/>
        <v>3055.36</v>
      </c>
      <c r="HP1913" s="197"/>
    </row>
    <row r="1914" spans="1:224" x14ac:dyDescent="0.3">
      <c r="A1914" s="82">
        <v>43145</v>
      </c>
      <c r="B1914" s="40">
        <v>3606</v>
      </c>
      <c r="C1914" s="40">
        <f t="shared" si="186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2">
        <v>3763.83</v>
      </c>
      <c r="U1914" s="3">
        <v>2285.73</v>
      </c>
      <c r="AJ1914" s="2">
        <f t="shared" si="182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GC1914" s="69"/>
      <c r="GD1914" s="69"/>
      <c r="GE1914" s="69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41"/>
      <c r="HC1914" s="41"/>
      <c r="HD1914" s="41"/>
      <c r="HE1914" s="41"/>
      <c r="HF1914" s="41"/>
      <c r="HG1914" s="12">
        <f t="shared" si="183"/>
        <v>4181.1499999999996</v>
      </c>
      <c r="HH1914" s="2">
        <f t="shared" si="184"/>
        <v>3118.12</v>
      </c>
      <c r="HI1914" s="3">
        <f t="shared" si="185"/>
        <v>3053.52</v>
      </c>
      <c r="HP1914" s="197"/>
    </row>
    <row r="1915" spans="1:224" x14ac:dyDescent="0.3">
      <c r="A1915" s="82">
        <v>43146</v>
      </c>
      <c r="B1915" s="40">
        <v>3542</v>
      </c>
      <c r="C1915" s="40">
        <f t="shared" si="186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182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GC1915" s="69"/>
      <c r="GD1915" s="69"/>
      <c r="GE1915" s="69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41"/>
      <c r="HC1915" s="41"/>
      <c r="HD1915" s="41"/>
      <c r="HE1915" s="41"/>
      <c r="HF1915" s="41"/>
      <c r="HG1915" s="12">
        <f t="shared" si="183"/>
        <v>4134.2199999999993</v>
      </c>
      <c r="HH1915" s="2">
        <f t="shared" si="184"/>
        <v>3052.84</v>
      </c>
      <c r="HI1915" s="3">
        <f t="shared" si="185"/>
        <v>2994.6400000000003</v>
      </c>
      <c r="HP1915" s="197"/>
    </row>
    <row r="1916" spans="1:224" x14ac:dyDescent="0.3">
      <c r="A1916" s="82">
        <v>43147</v>
      </c>
      <c r="B1916" s="40">
        <v>3525</v>
      </c>
      <c r="C1916" s="40">
        <f t="shared" si="186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182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GC1916" s="69"/>
      <c r="GD1916" s="69"/>
      <c r="GE1916" s="69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41"/>
      <c r="HC1916" s="41"/>
      <c r="HD1916" s="41"/>
      <c r="HE1916" s="41"/>
      <c r="HF1916" s="41"/>
      <c r="HG1916" s="12">
        <f t="shared" si="183"/>
        <v>4149.58</v>
      </c>
      <c r="HH1916" s="2">
        <f t="shared" si="184"/>
        <v>3035.5</v>
      </c>
      <c r="HI1916" s="3">
        <f t="shared" si="185"/>
        <v>2979</v>
      </c>
      <c r="HP1916" s="197"/>
    </row>
    <row r="1917" spans="1:224" x14ac:dyDescent="0.3">
      <c r="A1917" s="82">
        <v>43150</v>
      </c>
      <c r="B1917" s="40">
        <v>3550</v>
      </c>
      <c r="C1917" s="40">
        <f t="shared" si="186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182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GC1917" s="69"/>
      <c r="GD1917" s="69"/>
      <c r="GE1917" s="69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41"/>
      <c r="HC1917" s="41"/>
      <c r="HD1917" s="41"/>
      <c r="HE1917" s="41"/>
      <c r="HF1917" s="41"/>
      <c r="HG1917" s="12">
        <f t="shared" si="183"/>
        <v>4158.3600000000006</v>
      </c>
      <c r="HH1917" s="2">
        <f t="shared" si="184"/>
        <v>3061</v>
      </c>
      <c r="HI1917" s="3">
        <f t="shared" si="185"/>
        <v>3002</v>
      </c>
      <c r="HP1917" s="197"/>
    </row>
    <row r="1918" spans="1:224" x14ac:dyDescent="0.3">
      <c r="A1918" s="82">
        <v>43151</v>
      </c>
      <c r="B1918" s="40">
        <v>3578</v>
      </c>
      <c r="C1918" s="40">
        <f t="shared" si="186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182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GC1918" s="69"/>
      <c r="GD1918" s="69"/>
      <c r="GE1918" s="69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41"/>
      <c r="HC1918" s="41"/>
      <c r="HD1918" s="41"/>
      <c r="HE1918" s="41"/>
      <c r="HF1918" s="41"/>
      <c r="HG1918" s="12">
        <f t="shared" si="183"/>
        <v>4175.91</v>
      </c>
      <c r="HH1918" s="2">
        <f t="shared" si="184"/>
        <v>3089.56</v>
      </c>
      <c r="HI1918" s="3">
        <f t="shared" si="185"/>
        <v>3027.76</v>
      </c>
      <c r="HP1918" s="197"/>
    </row>
    <row r="1919" spans="1:224" x14ac:dyDescent="0.3">
      <c r="A1919" s="82">
        <v>43152</v>
      </c>
      <c r="B1919" s="40">
        <v>3595</v>
      </c>
      <c r="C1919" s="40">
        <f t="shared" si="186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2">
        <v>3735.02</v>
      </c>
      <c r="U1919" s="3">
        <v>2270.96</v>
      </c>
      <c r="AJ1919" s="2">
        <f t="shared" si="182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GC1919" s="69"/>
      <c r="GD1919" s="69"/>
      <c r="GE1919" s="69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41"/>
      <c r="HC1919" s="41"/>
      <c r="HD1919" s="41"/>
      <c r="HE1919" s="41"/>
      <c r="HF1919" s="41"/>
      <c r="HG1919" s="12">
        <f t="shared" si="183"/>
        <v>4153.9699999999993</v>
      </c>
      <c r="HH1919" s="2">
        <f t="shared" si="184"/>
        <v>3106.9</v>
      </c>
      <c r="HI1919" s="3">
        <f t="shared" si="185"/>
        <v>3043.4</v>
      </c>
      <c r="HP1919" s="197"/>
    </row>
    <row r="1920" spans="1:224" x14ac:dyDescent="0.3">
      <c r="A1920" s="82">
        <v>43153</v>
      </c>
      <c r="B1920" s="40">
        <v>3607</v>
      </c>
      <c r="C1920" s="40">
        <f t="shared" si="186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2">
        <v>3735.02</v>
      </c>
      <c r="U1920" s="3">
        <v>2270.96</v>
      </c>
      <c r="AJ1920" s="2">
        <f t="shared" si="182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GC1920" s="69"/>
      <c r="GD1920" s="69"/>
      <c r="GE1920" s="69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41"/>
      <c r="HC1920" s="41"/>
      <c r="HD1920" s="41"/>
      <c r="HE1920" s="41"/>
      <c r="HF1920" s="41"/>
      <c r="HG1920" s="12">
        <f t="shared" si="183"/>
        <v>4177.55</v>
      </c>
      <c r="HH1920" s="2">
        <f t="shared" si="184"/>
        <v>3119.14</v>
      </c>
      <c r="HI1920" s="3">
        <f t="shared" si="185"/>
        <v>3054.44</v>
      </c>
      <c r="HP1920" s="197"/>
    </row>
    <row r="1921" spans="1:224" x14ac:dyDescent="0.3">
      <c r="A1921" s="82">
        <v>43154</v>
      </c>
      <c r="B1921" s="40">
        <v>3578</v>
      </c>
      <c r="C1921" s="40">
        <f t="shared" si="186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182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GC1921" s="69"/>
      <c r="GD1921" s="69"/>
      <c r="GE1921" s="69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41"/>
      <c r="HC1921" s="41"/>
      <c r="HD1921" s="41"/>
      <c r="HE1921" s="41"/>
      <c r="HF1921" s="41"/>
      <c r="HG1921" s="12">
        <f t="shared" si="183"/>
        <v>4150.9799999999996</v>
      </c>
      <c r="HH1921" s="2">
        <f t="shared" si="184"/>
        <v>3089.56</v>
      </c>
      <c r="HI1921" s="3">
        <f t="shared" si="185"/>
        <v>3027.76</v>
      </c>
      <c r="HP1921" s="197"/>
    </row>
    <row r="1922" spans="1:224" x14ac:dyDescent="0.3">
      <c r="A1922" s="82">
        <v>43157</v>
      </c>
      <c r="B1922" s="40">
        <v>3574</v>
      </c>
      <c r="C1922" s="40">
        <f t="shared" si="186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182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GC1922" s="69"/>
      <c r="GD1922" s="69"/>
      <c r="GE1922" s="69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41"/>
      <c r="HC1922" s="41"/>
      <c r="HD1922" s="41"/>
      <c r="HE1922" s="41"/>
      <c r="HF1922" s="41"/>
      <c r="HG1922" s="12">
        <f t="shared" si="183"/>
        <v>4155.41</v>
      </c>
      <c r="HH1922" s="2">
        <f t="shared" si="184"/>
        <v>3085.48</v>
      </c>
      <c r="HI1922" s="3">
        <f t="shared" si="185"/>
        <v>3024.08</v>
      </c>
      <c r="HP1922" s="197"/>
    </row>
    <row r="1923" spans="1:224" x14ac:dyDescent="0.3">
      <c r="A1923" s="82">
        <v>43158</v>
      </c>
      <c r="B1923" s="40">
        <v>3579</v>
      </c>
      <c r="C1923" s="40">
        <f t="shared" si="186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2">
        <v>3773.29</v>
      </c>
      <c r="U1923" s="3">
        <v>2307.06</v>
      </c>
      <c r="AJ1923" s="2">
        <f t="shared" si="182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GC1923" s="69"/>
      <c r="GD1923" s="69"/>
      <c r="GE1923" s="69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41"/>
      <c r="HC1923" s="41"/>
      <c r="HD1923" s="41"/>
      <c r="HE1923" s="41"/>
      <c r="HF1923" s="41"/>
      <c r="HG1923" s="12">
        <f t="shared" si="183"/>
        <v>4190.84</v>
      </c>
      <c r="HH1923" s="2">
        <f t="shared" si="184"/>
        <v>3090.58</v>
      </c>
      <c r="HI1923" s="3">
        <f t="shared" si="185"/>
        <v>3028.6800000000003</v>
      </c>
      <c r="HP1923" s="197"/>
    </row>
    <row r="1924" spans="1:224" x14ac:dyDescent="0.3">
      <c r="A1924" s="82">
        <v>43159</v>
      </c>
      <c r="B1924" s="40">
        <v>3560</v>
      </c>
      <c r="C1924" s="40">
        <f t="shared" si="186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182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GC1924" s="69"/>
      <c r="GD1924" s="69"/>
      <c r="GE1924" s="69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41"/>
      <c r="HC1924" s="41"/>
      <c r="HD1924" s="41"/>
      <c r="HE1924" s="41"/>
      <c r="HF1924" s="41"/>
      <c r="HG1924" s="12">
        <f t="shared" si="183"/>
        <v>4242.1100000000006</v>
      </c>
      <c r="HH1924" s="2">
        <f t="shared" si="184"/>
        <v>3071.2000000000003</v>
      </c>
      <c r="HI1924" s="3">
        <f t="shared" si="185"/>
        <v>3011.2000000000003</v>
      </c>
      <c r="HP1924" s="197"/>
    </row>
    <row r="1925" spans="1:224" x14ac:dyDescent="0.3">
      <c r="A1925" s="83">
        <v>43160</v>
      </c>
      <c r="B1925" s="40">
        <v>3630</v>
      </c>
      <c r="C1925" s="40">
        <f t="shared" si="186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2">
        <v>3805.1</v>
      </c>
      <c r="U1925" s="3">
        <v>2334.75</v>
      </c>
      <c r="AJ1925" s="2">
        <f t="shared" si="182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GC1925" s="69"/>
      <c r="GD1925" s="69"/>
      <c r="GE1925" s="69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41"/>
      <c r="HC1925" s="41"/>
      <c r="HD1925" s="41"/>
      <c r="HE1925" s="41"/>
      <c r="HF1925" s="41"/>
      <c r="HG1925" s="12">
        <f t="shared" si="183"/>
        <v>4291.5</v>
      </c>
      <c r="HH1925" s="2">
        <f t="shared" si="184"/>
        <v>3142.6</v>
      </c>
      <c r="HI1925" s="3">
        <f t="shared" si="185"/>
        <v>3075.6000000000004</v>
      </c>
      <c r="HP1925" s="197"/>
    </row>
    <row r="1926" spans="1:224" x14ac:dyDescent="0.3">
      <c r="A1926" s="83">
        <v>43161</v>
      </c>
      <c r="B1926" s="40">
        <v>3611</v>
      </c>
      <c r="C1926" s="40">
        <f t="shared" si="186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182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GC1926" s="69"/>
      <c r="GD1926" s="69"/>
      <c r="GE1926" s="69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41"/>
      <c r="HC1926" s="41"/>
      <c r="HD1926" s="41"/>
      <c r="HE1926" s="41"/>
      <c r="HF1926" s="41"/>
      <c r="HG1926" s="12">
        <f t="shared" si="183"/>
        <v>4345.3100000000004</v>
      </c>
      <c r="HH1926" s="2">
        <f t="shared" si="184"/>
        <v>3123.2200000000003</v>
      </c>
      <c r="HI1926" s="3">
        <f t="shared" si="185"/>
        <v>3058.1200000000003</v>
      </c>
      <c r="HP1926" s="197"/>
    </row>
    <row r="1927" spans="1:224" x14ac:dyDescent="0.3">
      <c r="A1927" s="83">
        <v>43164</v>
      </c>
      <c r="B1927" s="40">
        <v>3643</v>
      </c>
      <c r="C1927" s="40">
        <f t="shared" si="186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182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GC1927" s="84"/>
      <c r="GD1927" s="84"/>
      <c r="GE1927" s="84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66"/>
      <c r="HC1927" s="66"/>
      <c r="HD1927" s="66"/>
      <c r="HE1927" s="66"/>
      <c r="HF1927" s="66"/>
      <c r="HG1927" s="12">
        <f t="shared" si="183"/>
        <v>4329.24</v>
      </c>
      <c r="HH1927" s="2">
        <f t="shared" si="184"/>
        <v>3155.86</v>
      </c>
      <c r="HI1927" s="3">
        <f t="shared" si="185"/>
        <v>3087.56</v>
      </c>
      <c r="HP1927" s="197"/>
    </row>
    <row r="1928" spans="1:224" x14ac:dyDescent="0.3">
      <c r="A1928" s="83">
        <v>43165</v>
      </c>
      <c r="B1928" s="40">
        <v>3610</v>
      </c>
      <c r="C1928" s="40">
        <f t="shared" si="186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187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GC1928" s="69"/>
      <c r="GD1928" s="69"/>
      <c r="GE1928" s="69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41"/>
      <c r="HC1928" s="41"/>
      <c r="HD1928" s="41"/>
      <c r="HE1928" s="41"/>
      <c r="HF1928" s="41"/>
      <c r="HG1928" s="12">
        <f t="shared" si="183"/>
        <v>4310.88</v>
      </c>
      <c r="HH1928" s="2">
        <f t="shared" si="184"/>
        <v>3122.2000000000003</v>
      </c>
      <c r="HI1928" s="3">
        <f t="shared" si="185"/>
        <v>3057.2000000000003</v>
      </c>
      <c r="HP1928" s="197"/>
    </row>
    <row r="1929" spans="1:224" x14ac:dyDescent="0.3">
      <c r="A1929" s="83">
        <v>43166</v>
      </c>
      <c r="B1929" s="40">
        <v>3645</v>
      </c>
      <c r="C1929" s="40">
        <f t="shared" si="186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187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GC1929" s="69"/>
      <c r="GD1929" s="69"/>
      <c r="GE1929" s="69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41"/>
      <c r="HC1929" s="41"/>
      <c r="HD1929" s="41"/>
      <c r="HE1929" s="41"/>
      <c r="HF1929" s="41"/>
      <c r="HG1929" s="12">
        <f t="shared" si="183"/>
        <v>4365.38</v>
      </c>
      <c r="HH1929" s="2">
        <f t="shared" si="184"/>
        <v>3157.9</v>
      </c>
      <c r="HI1929" s="3">
        <f t="shared" si="185"/>
        <v>3089.4</v>
      </c>
      <c r="HP1929" s="197"/>
    </row>
    <row r="1930" spans="1:224" x14ac:dyDescent="0.3">
      <c r="A1930" s="83">
        <v>43167</v>
      </c>
      <c r="B1930" s="40">
        <v>3643</v>
      </c>
      <c r="C1930" s="40">
        <f t="shared" si="186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187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GC1930" s="69"/>
      <c r="GD1930" s="69"/>
      <c r="GE1930" s="69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41"/>
      <c r="HC1930" s="41"/>
      <c r="HD1930" s="41"/>
      <c r="HE1930" s="41"/>
      <c r="HF1930" s="41"/>
      <c r="HG1930" s="12">
        <f t="shared" si="183"/>
        <v>4356.08</v>
      </c>
      <c r="HH1930" s="2">
        <f t="shared" si="184"/>
        <v>3155.86</v>
      </c>
      <c r="HI1930" s="3">
        <f t="shared" si="185"/>
        <v>3087.56</v>
      </c>
      <c r="HP1930" s="197"/>
    </row>
    <row r="1931" spans="1:224" x14ac:dyDescent="0.3">
      <c r="A1931" s="83">
        <v>43168</v>
      </c>
      <c r="B1931" s="40">
        <v>3635</v>
      </c>
      <c r="C1931" s="40">
        <f t="shared" si="186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2">
        <v>3795.31</v>
      </c>
      <c r="U1931" s="3">
        <v>2326.23</v>
      </c>
      <c r="AJ1931" s="2">
        <f t="shared" si="187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GC1931" s="69"/>
      <c r="GD1931" s="69"/>
      <c r="GE1931" s="69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41"/>
      <c r="HC1931" s="41"/>
      <c r="HD1931" s="41"/>
      <c r="HE1931" s="41"/>
      <c r="HF1931" s="41"/>
      <c r="HG1931" s="12">
        <f t="shared" si="183"/>
        <v>4306.29</v>
      </c>
      <c r="HH1931" s="2">
        <f t="shared" si="184"/>
        <v>3147.7000000000003</v>
      </c>
      <c r="HI1931" s="3">
        <f t="shared" si="185"/>
        <v>3080.2000000000003</v>
      </c>
      <c r="HP1931" s="197"/>
    </row>
    <row r="1932" spans="1:224" x14ac:dyDescent="0.3">
      <c r="A1932" s="83">
        <v>43171</v>
      </c>
      <c r="B1932" s="40">
        <v>3640</v>
      </c>
      <c r="C1932" s="40">
        <f t="shared" si="186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187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GC1932" s="69"/>
      <c r="GD1932" s="69"/>
      <c r="GE1932" s="69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41"/>
      <c r="HC1932" s="41"/>
      <c r="HD1932" s="41"/>
      <c r="HE1932" s="41"/>
      <c r="HF1932" s="41"/>
      <c r="HG1932" s="12">
        <f t="shared" si="183"/>
        <v>4370.71</v>
      </c>
      <c r="HH1932" s="2">
        <f t="shared" si="184"/>
        <v>3152.8</v>
      </c>
      <c r="HI1932" s="3">
        <f t="shared" si="185"/>
        <v>3084.8</v>
      </c>
      <c r="HP1932" s="197"/>
    </row>
    <row r="1933" spans="1:224" x14ac:dyDescent="0.3">
      <c r="A1933" s="83">
        <v>43172</v>
      </c>
      <c r="B1933" s="40">
        <v>3656</v>
      </c>
      <c r="C1933" s="40">
        <f t="shared" si="186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2">
        <v>3776.05</v>
      </c>
      <c r="U1933" s="3">
        <v>2308.06</v>
      </c>
      <c r="AJ1933" s="2">
        <f t="shared" si="187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GC1933" s="69"/>
      <c r="GD1933" s="69"/>
      <c r="GE1933" s="69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41"/>
      <c r="HC1933" s="41"/>
      <c r="HD1933" s="41"/>
      <c r="HE1933" s="41"/>
      <c r="HF1933" s="41"/>
      <c r="HG1933" s="12">
        <f t="shared" ref="HG1933:HG1996" si="188">J1933+230</f>
        <v>4394.7299999999996</v>
      </c>
      <c r="HH1933" s="2">
        <f t="shared" si="184"/>
        <v>3169.12</v>
      </c>
      <c r="HI1933" s="3">
        <f t="shared" si="185"/>
        <v>3099.52</v>
      </c>
      <c r="HP1933" s="197"/>
    </row>
    <row r="1934" spans="1:224" x14ac:dyDescent="0.3">
      <c r="A1934" s="83">
        <v>43173</v>
      </c>
      <c r="B1934" s="40">
        <v>3673</v>
      </c>
      <c r="C1934" s="40">
        <f t="shared" si="186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2">
        <v>3797.43</v>
      </c>
      <c r="U1934" s="3">
        <v>2329.48</v>
      </c>
      <c r="AJ1934" s="2">
        <f t="shared" si="187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GC1934" s="69"/>
      <c r="GD1934" s="69"/>
      <c r="GE1934" s="69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41"/>
      <c r="HC1934" s="41"/>
      <c r="HD1934" s="41"/>
      <c r="HE1934" s="41"/>
      <c r="HF1934" s="41"/>
      <c r="HG1934" s="12">
        <f t="shared" si="188"/>
        <v>4392.3500000000004</v>
      </c>
      <c r="HH1934" s="2">
        <f t="shared" si="184"/>
        <v>3186.46</v>
      </c>
      <c r="HI1934" s="3">
        <f t="shared" si="185"/>
        <v>3115.1600000000003</v>
      </c>
      <c r="HP1934" s="197"/>
    </row>
    <row r="1935" spans="1:224" x14ac:dyDescent="0.3">
      <c r="A1935" s="83">
        <v>43174</v>
      </c>
      <c r="B1935" s="40">
        <v>3707</v>
      </c>
      <c r="C1935" s="40">
        <f t="shared" si="186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187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GC1935" s="69"/>
      <c r="GD1935" s="69"/>
      <c r="GE1935" s="69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41"/>
      <c r="HC1935" s="41"/>
      <c r="HD1935" s="41"/>
      <c r="HE1935" s="41"/>
      <c r="HF1935" s="41"/>
      <c r="HG1935" s="12">
        <f t="shared" si="188"/>
        <v>4541.13</v>
      </c>
      <c r="HH1935" s="2">
        <f t="shared" si="184"/>
        <v>3221.14</v>
      </c>
      <c r="HI1935" s="3">
        <f t="shared" si="185"/>
        <v>3146.44</v>
      </c>
      <c r="HP1935" s="197"/>
    </row>
    <row r="1936" spans="1:224" x14ac:dyDescent="0.3">
      <c r="A1936" s="83">
        <v>43175</v>
      </c>
      <c r="B1936" s="40">
        <v>3736</v>
      </c>
      <c r="C1936" s="40">
        <f t="shared" si="186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2">
        <v>3841.8</v>
      </c>
      <c r="U1936" s="3">
        <v>2366.6999999999998</v>
      </c>
      <c r="AJ1936" s="2">
        <f t="shared" si="187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GC1936" s="69"/>
      <c r="GD1936" s="69"/>
      <c r="GE1936" s="69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41"/>
      <c r="HC1936" s="41"/>
      <c r="HD1936" s="41"/>
      <c r="HE1936" s="41"/>
      <c r="HF1936" s="41"/>
      <c r="HG1936" s="12">
        <f t="shared" si="188"/>
        <v>4568.37</v>
      </c>
      <c r="HH1936" s="2">
        <f t="shared" si="184"/>
        <v>3250.7200000000003</v>
      </c>
      <c r="HI1936" s="3">
        <f t="shared" si="185"/>
        <v>3173.1200000000003</v>
      </c>
      <c r="HP1936" s="197"/>
    </row>
    <row r="1937" spans="1:224" x14ac:dyDescent="0.3">
      <c r="A1937" s="83">
        <v>43178</v>
      </c>
      <c r="B1937" s="40">
        <v>3795</v>
      </c>
      <c r="C1937" s="40">
        <f t="shared" si="186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2">
        <v>3832.1</v>
      </c>
      <c r="U1937" s="3">
        <v>2356.8200000000002</v>
      </c>
      <c r="AJ1937" s="2">
        <f t="shared" si="187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GC1937" s="69"/>
      <c r="GD1937" s="69"/>
      <c r="GE1937" s="69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41"/>
      <c r="HC1937" s="41"/>
      <c r="HD1937" s="41"/>
      <c r="HE1937" s="41"/>
      <c r="HF1937" s="41"/>
      <c r="HG1937" s="12">
        <f t="shared" si="188"/>
        <v>4570.8500000000004</v>
      </c>
      <c r="HH1937" s="2">
        <f t="shared" si="184"/>
        <v>3310.9</v>
      </c>
      <c r="HI1937" s="3">
        <f t="shared" si="185"/>
        <v>3227.4</v>
      </c>
      <c r="HP1937" s="197"/>
    </row>
    <row r="1938" spans="1:224" x14ac:dyDescent="0.3">
      <c r="A1938" s="83">
        <v>43179</v>
      </c>
      <c r="B1938" s="40">
        <v>3820</v>
      </c>
      <c r="C1938" s="40">
        <f t="shared" si="186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2">
        <v>3815.04</v>
      </c>
      <c r="U1938" s="3">
        <v>2341.98</v>
      </c>
      <c r="AJ1938" s="2">
        <f t="shared" si="187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GC1938" s="69"/>
      <c r="GD1938" s="69"/>
      <c r="GE1938" s="69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41"/>
      <c r="HC1938" s="41"/>
      <c r="HD1938" s="41"/>
      <c r="HE1938" s="41"/>
      <c r="HF1938" s="41"/>
      <c r="HG1938" s="12">
        <f t="shared" si="188"/>
        <v>4553.51</v>
      </c>
      <c r="HH1938" s="2">
        <f t="shared" si="184"/>
        <v>3336.4</v>
      </c>
      <c r="HI1938" s="3">
        <f t="shared" si="185"/>
        <v>3250.4</v>
      </c>
      <c r="HP1938" s="197"/>
    </row>
    <row r="1939" spans="1:224" x14ac:dyDescent="0.3">
      <c r="A1939" s="83">
        <v>43180</v>
      </c>
      <c r="B1939" s="40">
        <v>3820</v>
      </c>
      <c r="C1939" s="40">
        <f t="shared" si="186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187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GC1939" s="69"/>
      <c r="GD1939" s="69"/>
      <c r="GE1939" s="69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41"/>
      <c r="HC1939" s="41"/>
      <c r="HD1939" s="41"/>
      <c r="HE1939" s="41"/>
      <c r="HF1939" s="41"/>
      <c r="HG1939" s="12">
        <f t="shared" si="188"/>
        <v>4552.6899999999996</v>
      </c>
      <c r="HH1939" s="2">
        <f t="shared" si="184"/>
        <v>3336.4</v>
      </c>
      <c r="HI1939" s="3">
        <f t="shared" si="185"/>
        <v>3250.4</v>
      </c>
      <c r="HP1939" s="197"/>
    </row>
    <row r="1940" spans="1:224" x14ac:dyDescent="0.3">
      <c r="A1940" s="83">
        <v>43181</v>
      </c>
      <c r="B1940" s="40">
        <v>3821</v>
      </c>
      <c r="C1940" s="40">
        <f t="shared" si="186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2">
        <v>3776.27</v>
      </c>
      <c r="U1940" s="3">
        <v>2306.83</v>
      </c>
      <c r="AJ1940" s="2">
        <f t="shared" si="187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GC1940" s="69"/>
      <c r="GD1940" s="69"/>
      <c r="GE1940" s="69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41"/>
      <c r="HC1940" s="41"/>
      <c r="HD1940" s="41"/>
      <c r="HE1940" s="41"/>
      <c r="HF1940" s="41"/>
      <c r="HG1940" s="12">
        <f t="shared" si="188"/>
        <v>4574.12</v>
      </c>
      <c r="HH1940" s="2">
        <f t="shared" si="184"/>
        <v>3337.42</v>
      </c>
      <c r="HI1940" s="3">
        <f t="shared" si="185"/>
        <v>3251.32</v>
      </c>
      <c r="HP1940" s="197"/>
    </row>
    <row r="1941" spans="1:224" x14ac:dyDescent="0.3">
      <c r="A1941" s="83">
        <v>43182</v>
      </c>
      <c r="B1941" s="40">
        <v>3780</v>
      </c>
      <c r="C1941" s="40">
        <f t="shared" si="186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2">
        <v>3761.05</v>
      </c>
      <c r="U1941" s="3">
        <v>2296.41</v>
      </c>
      <c r="AJ1941" s="2">
        <f t="shared" si="187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GC1941" s="69"/>
      <c r="GD1941" s="69"/>
      <c r="GE1941" s="69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41"/>
      <c r="HC1941" s="41"/>
      <c r="HD1941" s="41"/>
      <c r="HE1941" s="41"/>
      <c r="HF1941" s="41"/>
      <c r="HG1941" s="12">
        <f t="shared" si="188"/>
        <v>4569.25</v>
      </c>
      <c r="HH1941" s="2">
        <f t="shared" si="184"/>
        <v>3295.6</v>
      </c>
      <c r="HI1941" s="3">
        <f t="shared" si="185"/>
        <v>3213.6000000000004</v>
      </c>
      <c r="HP1941" s="197"/>
    </row>
    <row r="1942" spans="1:224" x14ac:dyDescent="0.3">
      <c r="A1942" s="83">
        <v>43185</v>
      </c>
      <c r="B1942" s="40">
        <v>3770</v>
      </c>
      <c r="C1942" s="40">
        <f t="shared" si="186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2">
        <v>3753.71</v>
      </c>
      <c r="U1942" s="3">
        <v>2290.02</v>
      </c>
      <c r="AJ1942" s="2">
        <f t="shared" si="187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GC1942" s="85"/>
      <c r="GD1942" s="85"/>
      <c r="GE1942" s="8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65"/>
      <c r="HC1942" s="65"/>
      <c r="HD1942" s="65"/>
      <c r="HE1942" s="65"/>
      <c r="HF1942" s="65"/>
      <c r="HG1942" s="12">
        <f t="shared" si="188"/>
        <v>4561.6099999999997</v>
      </c>
      <c r="HH1942" s="2">
        <f t="shared" si="184"/>
        <v>3285.4</v>
      </c>
      <c r="HI1942" s="3">
        <f t="shared" si="185"/>
        <v>3204.4</v>
      </c>
      <c r="HP1942" s="197"/>
    </row>
    <row r="1943" spans="1:224" x14ac:dyDescent="0.3">
      <c r="A1943" s="83">
        <v>43186</v>
      </c>
      <c r="B1943" s="40">
        <v>3774</v>
      </c>
      <c r="C1943" s="40">
        <f t="shared" si="186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187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GC1943" s="84"/>
      <c r="GD1943" s="84"/>
      <c r="GE1943" s="84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66"/>
      <c r="HC1943" s="66"/>
      <c r="HD1943" s="66"/>
      <c r="HE1943" s="66"/>
      <c r="HF1943" s="66"/>
      <c r="HG1943" s="12">
        <f t="shared" si="188"/>
        <v>4561.6400000000003</v>
      </c>
      <c r="HH1943" s="2">
        <f t="shared" si="184"/>
        <v>3289.48</v>
      </c>
      <c r="HI1943" s="3">
        <f t="shared" si="185"/>
        <v>3208.08</v>
      </c>
      <c r="HP1943" s="197"/>
    </row>
    <row r="1944" spans="1:224" x14ac:dyDescent="0.3">
      <c r="A1944" s="83">
        <v>43187</v>
      </c>
      <c r="B1944" s="40">
        <v>3755</v>
      </c>
      <c r="C1944" s="40">
        <f t="shared" si="186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2">
        <v>3794.38</v>
      </c>
      <c r="U1944" s="3">
        <v>2327.34</v>
      </c>
      <c r="AJ1944" s="2">
        <f t="shared" si="187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GC1944" s="84"/>
      <c r="GD1944" s="84"/>
      <c r="GE1944" s="84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66"/>
      <c r="HC1944" s="66"/>
      <c r="HD1944" s="66"/>
      <c r="HE1944" s="66"/>
      <c r="HF1944" s="66"/>
      <c r="HG1944" s="12">
        <f t="shared" si="188"/>
        <v>4591.57</v>
      </c>
      <c r="HH1944" s="2">
        <f t="shared" si="184"/>
        <v>3270.1</v>
      </c>
      <c r="HI1944" s="3">
        <f t="shared" si="185"/>
        <v>3190.6000000000004</v>
      </c>
      <c r="HP1944" s="197"/>
    </row>
    <row r="1945" spans="1:224" x14ac:dyDescent="0.3">
      <c r="A1945" s="83">
        <v>43188</v>
      </c>
      <c r="B1945" s="40">
        <v>3769</v>
      </c>
      <c r="C1945" s="40">
        <f t="shared" si="186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187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GC1945" s="84"/>
      <c r="GD1945" s="84"/>
      <c r="GE1945" s="84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66"/>
      <c r="HC1945" s="66"/>
      <c r="HD1945" s="66"/>
      <c r="HE1945" s="66"/>
      <c r="HF1945" s="66"/>
      <c r="HG1945" s="12">
        <f t="shared" si="188"/>
        <v>4606.8599999999997</v>
      </c>
      <c r="HH1945" s="2">
        <f t="shared" si="184"/>
        <v>3284.38</v>
      </c>
      <c r="HI1945" s="3">
        <f t="shared" si="185"/>
        <v>3203.48</v>
      </c>
      <c r="HP1945" s="197"/>
    </row>
    <row r="1946" spans="1:224" x14ac:dyDescent="0.3">
      <c r="A1946" s="83">
        <v>43189</v>
      </c>
      <c r="B1946" s="40">
        <v>3769</v>
      </c>
      <c r="C1946" s="40">
        <f t="shared" si="186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187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GC1946" s="84"/>
      <c r="GD1946" s="84"/>
      <c r="GE1946" s="84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66"/>
      <c r="HC1946" s="66"/>
      <c r="HD1946" s="66"/>
      <c r="HE1946" s="66"/>
      <c r="HF1946" s="66"/>
      <c r="HG1946" s="12">
        <f t="shared" si="188"/>
        <v>4611.95</v>
      </c>
      <c r="HH1946" s="2">
        <f t="shared" si="184"/>
        <v>3284.38</v>
      </c>
      <c r="HI1946" s="3">
        <f t="shared" si="185"/>
        <v>3203.48</v>
      </c>
      <c r="HP1946" s="197"/>
    </row>
    <row r="1947" spans="1:224" x14ac:dyDescent="0.3">
      <c r="A1947" s="83">
        <v>43192</v>
      </c>
      <c r="B1947" s="40">
        <v>3769</v>
      </c>
      <c r="C1947" s="40">
        <f t="shared" si="186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187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GC1947" s="84"/>
      <c r="GD1947" s="84"/>
      <c r="GE1947" s="84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66"/>
      <c r="HC1947" s="66"/>
      <c r="HD1947" s="66"/>
      <c r="HE1947" s="66"/>
      <c r="HF1947" s="66"/>
      <c r="HG1947" s="12">
        <f t="shared" si="188"/>
        <v>4606.8599999999997</v>
      </c>
      <c r="HH1947" s="2">
        <f t="shared" ref="HH1947:HH2010" si="189">B1947*1.02-560</f>
        <v>3284.38</v>
      </c>
      <c r="HI1947" s="3">
        <f t="shared" ref="HI1947:HI2010" si="190">B1947*0.92-264</f>
        <v>3203.48</v>
      </c>
      <c r="HP1947" s="197"/>
    </row>
    <row r="1948" spans="1:224" x14ac:dyDescent="0.3">
      <c r="A1948" s="83">
        <v>43193</v>
      </c>
      <c r="B1948" s="40">
        <v>3780</v>
      </c>
      <c r="C1948" s="40">
        <f t="shared" si="186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187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GC1948" s="84"/>
      <c r="GD1948" s="84"/>
      <c r="GE1948" s="84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66"/>
      <c r="HC1948" s="66"/>
      <c r="HD1948" s="66"/>
      <c r="HE1948" s="66"/>
      <c r="HF1948" s="66"/>
      <c r="HG1948" s="12">
        <f t="shared" si="188"/>
        <v>4604.3100000000004</v>
      </c>
      <c r="HH1948" s="2">
        <f t="shared" si="189"/>
        <v>3295.6</v>
      </c>
      <c r="HI1948" s="3">
        <f t="shared" si="190"/>
        <v>3213.6000000000004</v>
      </c>
      <c r="HP1948" s="197"/>
    </row>
    <row r="1949" spans="1:224" x14ac:dyDescent="0.3">
      <c r="A1949" s="83">
        <v>43194</v>
      </c>
      <c r="B1949" s="40">
        <v>3790</v>
      </c>
      <c r="C1949" s="40">
        <f t="shared" si="186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187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GC1949" s="84"/>
      <c r="GD1949" s="84"/>
      <c r="GE1949" s="84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66"/>
      <c r="HC1949" s="66"/>
      <c r="HD1949" s="66"/>
      <c r="HE1949" s="66"/>
      <c r="HF1949" s="66"/>
      <c r="HG1949" s="12">
        <f t="shared" si="188"/>
        <v>4655.6099999999997</v>
      </c>
      <c r="HH1949" s="2">
        <f t="shared" si="189"/>
        <v>3305.8</v>
      </c>
      <c r="HI1949" s="3">
        <f t="shared" si="190"/>
        <v>3222.8</v>
      </c>
      <c r="HP1949" s="197"/>
    </row>
    <row r="1950" spans="1:224" x14ac:dyDescent="0.3">
      <c r="A1950" s="83">
        <v>43195</v>
      </c>
      <c r="B1950" s="40">
        <v>3790</v>
      </c>
      <c r="C1950" s="40">
        <f t="shared" ref="C1950:C2013" si="191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187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GC1950" s="84"/>
      <c r="GD1950" s="84"/>
      <c r="GE1950" s="84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66"/>
      <c r="HC1950" s="66"/>
      <c r="HD1950" s="66"/>
      <c r="HE1950" s="66"/>
      <c r="HF1950" s="66"/>
      <c r="HG1950" s="12">
        <f t="shared" si="188"/>
        <v>4367.72</v>
      </c>
      <c r="HH1950" s="2">
        <f t="shared" si="189"/>
        <v>3305.8</v>
      </c>
      <c r="HI1950" s="3">
        <f t="shared" si="190"/>
        <v>3222.8</v>
      </c>
      <c r="HP1950" s="197"/>
    </row>
    <row r="1951" spans="1:224" x14ac:dyDescent="0.3">
      <c r="A1951" s="83">
        <v>43196</v>
      </c>
      <c r="B1951" s="40">
        <v>3810</v>
      </c>
      <c r="C1951" s="40">
        <f t="shared" si="191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2">
        <v>3539.17</v>
      </c>
      <c r="U1951" s="3">
        <v>2398.38</v>
      </c>
      <c r="AJ1951" s="2">
        <f t="shared" si="187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GC1951" s="84"/>
      <c r="GD1951" s="84"/>
      <c r="GE1951" s="84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66"/>
      <c r="HC1951" s="66"/>
      <c r="HD1951" s="66"/>
      <c r="HE1951" s="66"/>
      <c r="HF1951" s="66"/>
      <c r="HG1951" s="12">
        <f t="shared" si="188"/>
        <v>4398.91</v>
      </c>
      <c r="HH1951" s="2">
        <f t="shared" si="189"/>
        <v>3326.2000000000003</v>
      </c>
      <c r="HI1951" s="3">
        <f t="shared" si="190"/>
        <v>3241.2000000000003</v>
      </c>
      <c r="HP1951" s="197"/>
    </row>
    <row r="1952" spans="1:224" x14ac:dyDescent="0.3">
      <c r="A1952" s="83">
        <v>43199</v>
      </c>
      <c r="B1952" s="40">
        <v>3869</v>
      </c>
      <c r="C1952" s="40">
        <f t="shared" si="191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187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GC1952" s="84"/>
      <c r="GD1952" s="84"/>
      <c r="GE1952" s="84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66"/>
      <c r="HC1952" s="66"/>
      <c r="HD1952" s="66"/>
      <c r="HE1952" s="66"/>
      <c r="HF1952" s="66"/>
      <c r="HG1952" s="12">
        <f t="shared" si="188"/>
        <v>4436.28</v>
      </c>
      <c r="HH1952" s="2">
        <f t="shared" si="189"/>
        <v>3386.38</v>
      </c>
      <c r="HI1952" s="3">
        <f t="shared" si="190"/>
        <v>3295.48</v>
      </c>
      <c r="HP1952" s="197"/>
    </row>
    <row r="1953" spans="1:224" x14ac:dyDescent="0.3">
      <c r="A1953" s="83">
        <v>43200</v>
      </c>
      <c r="B1953" s="40">
        <v>3880</v>
      </c>
      <c r="C1953" s="40">
        <f t="shared" si="191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2">
        <v>3588</v>
      </c>
      <c r="U1953" s="3">
        <v>2445.27</v>
      </c>
      <c r="AJ1953" s="2">
        <f t="shared" si="187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GC1953" s="84"/>
      <c r="GD1953" s="84"/>
      <c r="GE1953" s="84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66"/>
      <c r="HC1953" s="66"/>
      <c r="HD1953" s="66"/>
      <c r="HE1953" s="66"/>
      <c r="HF1953" s="66"/>
      <c r="HG1953" s="12">
        <f t="shared" si="188"/>
        <v>4436.28</v>
      </c>
      <c r="HH1953" s="2">
        <f t="shared" si="189"/>
        <v>3397.6</v>
      </c>
      <c r="HI1953" s="3">
        <f t="shared" si="190"/>
        <v>3305.6000000000004</v>
      </c>
      <c r="HP1953" s="197"/>
    </row>
    <row r="1954" spans="1:224" x14ac:dyDescent="0.3">
      <c r="A1954" s="83">
        <v>43201</v>
      </c>
      <c r="B1954" s="40">
        <v>3873</v>
      </c>
      <c r="C1954" s="40">
        <f t="shared" si="191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2">
        <v>3568.03</v>
      </c>
      <c r="U1954" s="3">
        <v>2427.75</v>
      </c>
      <c r="AJ1954" s="2">
        <f t="shared" si="187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GC1954" s="84"/>
      <c r="GD1954" s="84"/>
      <c r="GE1954" s="84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66"/>
      <c r="HC1954" s="66"/>
      <c r="HD1954" s="66"/>
      <c r="HE1954" s="66"/>
      <c r="HF1954" s="66"/>
      <c r="HG1954" s="12">
        <f t="shared" si="188"/>
        <v>4415.25</v>
      </c>
      <c r="HH1954" s="2">
        <f t="shared" si="189"/>
        <v>3390.46</v>
      </c>
      <c r="HI1954" s="3">
        <f t="shared" si="190"/>
        <v>3299.1600000000003</v>
      </c>
      <c r="HP1954" s="197"/>
    </row>
    <row r="1955" spans="1:224" x14ac:dyDescent="0.3">
      <c r="A1955" s="83">
        <v>43202</v>
      </c>
      <c r="B1955" s="40">
        <v>3890</v>
      </c>
      <c r="C1955" s="40">
        <f t="shared" si="191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2">
        <v>3590.5</v>
      </c>
      <c r="U1955" s="3">
        <v>2447.46</v>
      </c>
      <c r="AJ1955" s="2">
        <f t="shared" si="187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GC1955" s="84"/>
      <c r="GD1955" s="84"/>
      <c r="GE1955" s="84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66"/>
      <c r="HC1955" s="66"/>
      <c r="HD1955" s="66"/>
      <c r="HE1955" s="66"/>
      <c r="HF1955" s="66"/>
      <c r="HG1955" s="12">
        <f t="shared" si="188"/>
        <v>4402.38</v>
      </c>
      <c r="HH1955" s="2">
        <f t="shared" si="189"/>
        <v>3407.8</v>
      </c>
      <c r="HI1955" s="3">
        <f t="shared" si="190"/>
        <v>3314.8</v>
      </c>
      <c r="HP1955" s="197"/>
    </row>
    <row r="1956" spans="1:224" x14ac:dyDescent="0.3">
      <c r="A1956" s="83">
        <v>43203</v>
      </c>
      <c r="B1956" s="40">
        <v>3862</v>
      </c>
      <c r="C1956" s="40">
        <f t="shared" si="191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2">
        <v>3558.91</v>
      </c>
      <c r="U1956" s="3">
        <v>2415.66</v>
      </c>
      <c r="AJ1956" s="2">
        <f t="shared" si="187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GC1956" s="84"/>
      <c r="GD1956" s="84"/>
      <c r="GE1956" s="84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66"/>
      <c r="HC1956" s="66"/>
      <c r="HD1956" s="66"/>
      <c r="HE1956" s="66"/>
      <c r="HF1956" s="66"/>
      <c r="HG1956" s="12">
        <f t="shared" si="188"/>
        <v>4383.18</v>
      </c>
      <c r="HH1956" s="2">
        <f t="shared" si="189"/>
        <v>3379.2400000000002</v>
      </c>
      <c r="HI1956" s="3">
        <f t="shared" si="190"/>
        <v>3289.04</v>
      </c>
      <c r="HP1956" s="197"/>
    </row>
    <row r="1957" spans="1:224" x14ac:dyDescent="0.3">
      <c r="A1957" s="83">
        <v>43206</v>
      </c>
      <c r="B1957" s="40">
        <v>3845</v>
      </c>
      <c r="C1957" s="40">
        <f t="shared" si="191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2">
        <v>3553.97</v>
      </c>
      <c r="U1957" s="3">
        <v>2411.34</v>
      </c>
      <c r="AJ1957" s="2">
        <f t="shared" si="187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GC1957" s="84"/>
      <c r="GD1957" s="84"/>
      <c r="GE1957" s="84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66"/>
      <c r="HC1957" s="66"/>
      <c r="HD1957" s="66"/>
      <c r="HE1957" s="66"/>
      <c r="HF1957" s="66"/>
      <c r="HG1957" s="12">
        <f t="shared" si="188"/>
        <v>4378.03</v>
      </c>
      <c r="HH1957" s="2">
        <f t="shared" si="189"/>
        <v>3361.9</v>
      </c>
      <c r="HI1957" s="3">
        <f t="shared" si="190"/>
        <v>3273.4</v>
      </c>
      <c r="HP1957" s="197"/>
    </row>
    <row r="1958" spans="1:224" x14ac:dyDescent="0.3">
      <c r="A1958" s="83">
        <v>43207</v>
      </c>
      <c r="B1958" s="40">
        <v>3831</v>
      </c>
      <c r="C1958" s="40">
        <f t="shared" si="191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187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GC1958" s="84"/>
      <c r="GD1958" s="84"/>
      <c r="GE1958" s="84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66"/>
      <c r="HC1958" s="66"/>
      <c r="HD1958" s="66"/>
      <c r="HE1958" s="66"/>
      <c r="HF1958" s="66"/>
      <c r="HG1958" s="12">
        <f t="shared" si="188"/>
        <v>4367.72</v>
      </c>
      <c r="HH1958" s="2">
        <f t="shared" si="189"/>
        <v>3347.62</v>
      </c>
      <c r="HI1958" s="3">
        <f t="shared" si="190"/>
        <v>3260.52</v>
      </c>
      <c r="HP1958" s="197"/>
    </row>
    <row r="1959" spans="1:224" x14ac:dyDescent="0.3">
      <c r="A1959" s="83">
        <v>43208</v>
      </c>
      <c r="B1959" s="40">
        <v>3836</v>
      </c>
      <c r="C1959" s="40">
        <f t="shared" si="191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2">
        <v>3512.32</v>
      </c>
      <c r="U1959" s="3">
        <v>2373.5</v>
      </c>
      <c r="AJ1959" s="2">
        <f t="shared" si="187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GC1959" s="84"/>
      <c r="GD1959" s="84"/>
      <c r="GE1959" s="84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66"/>
      <c r="HC1959" s="66"/>
      <c r="HD1959" s="66"/>
      <c r="HE1959" s="66"/>
      <c r="HF1959" s="66"/>
      <c r="HG1959" s="12">
        <f t="shared" si="188"/>
        <v>4347.1000000000004</v>
      </c>
      <c r="HH1959" s="2">
        <f t="shared" si="189"/>
        <v>3352.7200000000003</v>
      </c>
      <c r="HI1959" s="3">
        <f t="shared" si="190"/>
        <v>3265.1200000000003</v>
      </c>
      <c r="HP1959" s="197"/>
    </row>
    <row r="1960" spans="1:224" x14ac:dyDescent="0.3">
      <c r="A1960" s="83">
        <v>43209</v>
      </c>
      <c r="B1960" s="40">
        <v>3828</v>
      </c>
      <c r="C1960" s="40">
        <f t="shared" si="191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2">
        <v>3548.81</v>
      </c>
      <c r="U1960" s="3">
        <v>2408.19</v>
      </c>
      <c r="AJ1960" s="2">
        <f t="shared" si="187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GC1960" s="84"/>
      <c r="GD1960" s="84"/>
      <c r="GE1960" s="84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66"/>
      <c r="HC1960" s="66"/>
      <c r="HD1960" s="66"/>
      <c r="HE1960" s="66"/>
      <c r="HF1960" s="66"/>
      <c r="HG1960" s="12">
        <f t="shared" si="188"/>
        <v>4359.9799999999996</v>
      </c>
      <c r="HH1960" s="2">
        <f t="shared" si="189"/>
        <v>3344.56</v>
      </c>
      <c r="HI1960" s="3">
        <f t="shared" si="190"/>
        <v>3257.76</v>
      </c>
      <c r="HP1960" s="197"/>
    </row>
    <row r="1961" spans="1:224" x14ac:dyDescent="0.3">
      <c r="A1961" s="83">
        <v>43210</v>
      </c>
      <c r="B1961" s="40">
        <v>3828</v>
      </c>
      <c r="C1961" s="40">
        <f t="shared" si="191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2">
        <v>3551.62</v>
      </c>
      <c r="U1961" s="3">
        <v>2407.9</v>
      </c>
      <c r="AJ1961" s="2">
        <f t="shared" si="187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GC1961" s="84"/>
      <c r="GD1961" s="84"/>
      <c r="GE1961" s="84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66"/>
      <c r="HC1961" s="66"/>
      <c r="HD1961" s="66"/>
      <c r="HE1961" s="66"/>
      <c r="HF1961" s="66"/>
      <c r="HG1961" s="12">
        <f t="shared" si="188"/>
        <v>4486.07</v>
      </c>
      <c r="HH1961" s="2">
        <f t="shared" si="189"/>
        <v>3344.56</v>
      </c>
      <c r="HI1961" s="3">
        <f t="shared" si="190"/>
        <v>3257.76</v>
      </c>
      <c r="HP1961" s="197"/>
    </row>
    <row r="1962" spans="1:224" x14ac:dyDescent="0.3">
      <c r="A1962" s="83">
        <v>43213</v>
      </c>
      <c r="B1962" s="40">
        <v>3895</v>
      </c>
      <c r="C1962" s="40">
        <f t="shared" si="191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2">
        <v>3588.1</v>
      </c>
      <c r="U1962" s="3">
        <v>2436.9899999999998</v>
      </c>
      <c r="AJ1962" s="2">
        <f t="shared" si="187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GC1962" s="84"/>
      <c r="GD1962" s="84"/>
      <c r="GE1962" s="84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66"/>
      <c r="HC1962" s="66"/>
      <c r="HD1962" s="66"/>
      <c r="HE1962" s="66"/>
      <c r="HF1962" s="66"/>
      <c r="HG1962" s="12">
        <f t="shared" si="188"/>
        <v>4552.53</v>
      </c>
      <c r="HH1962" s="2">
        <f t="shared" si="189"/>
        <v>3412.9</v>
      </c>
      <c r="HI1962" s="3">
        <f t="shared" si="190"/>
        <v>3319.4</v>
      </c>
      <c r="HP1962" s="197"/>
    </row>
    <row r="1963" spans="1:224" x14ac:dyDescent="0.3">
      <c r="A1963" s="83">
        <v>43214</v>
      </c>
      <c r="B1963" s="40">
        <v>3885</v>
      </c>
      <c r="C1963" s="40">
        <f t="shared" si="191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187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GC1963" s="84"/>
      <c r="GD1963" s="84"/>
      <c r="GE1963" s="84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66"/>
      <c r="HC1963" s="66"/>
      <c r="HD1963" s="66"/>
      <c r="HE1963" s="66"/>
      <c r="HF1963" s="66"/>
      <c r="HG1963" s="12">
        <f t="shared" si="188"/>
        <v>4557.8500000000004</v>
      </c>
      <c r="HH1963" s="2">
        <f t="shared" si="189"/>
        <v>3402.7000000000003</v>
      </c>
      <c r="HI1963" s="3">
        <f t="shared" si="190"/>
        <v>3310.2000000000003</v>
      </c>
      <c r="HP1963" s="197"/>
    </row>
    <row r="1964" spans="1:224" x14ac:dyDescent="0.3">
      <c r="A1964" s="83">
        <v>43215</v>
      </c>
      <c r="B1964" s="40">
        <v>3902</v>
      </c>
      <c r="C1964" s="40">
        <f t="shared" si="191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2">
        <v>3584.9</v>
      </c>
      <c r="U1964" s="3">
        <v>2431.3200000000002</v>
      </c>
      <c r="AJ1964" s="2">
        <f t="shared" si="187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GC1964" s="84"/>
      <c r="GD1964" s="84"/>
      <c r="GE1964" s="84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66"/>
      <c r="HC1964" s="66"/>
      <c r="HD1964" s="66"/>
      <c r="HE1964" s="66"/>
      <c r="HF1964" s="66"/>
      <c r="HG1964" s="12">
        <f t="shared" si="188"/>
        <v>4589.0200000000004</v>
      </c>
      <c r="HH1964" s="2">
        <f t="shared" si="189"/>
        <v>3420.04</v>
      </c>
      <c r="HI1964" s="3">
        <f t="shared" si="190"/>
        <v>3325.84</v>
      </c>
      <c r="HP1964" s="197"/>
    </row>
    <row r="1965" spans="1:224" x14ac:dyDescent="0.3">
      <c r="A1965" s="83">
        <v>43216</v>
      </c>
      <c r="B1965" s="40">
        <v>3893</v>
      </c>
      <c r="C1965" s="40">
        <f t="shared" si="191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187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GC1965" s="84"/>
      <c r="GD1965" s="84"/>
      <c r="GE1965" s="84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66"/>
      <c r="HC1965" s="66"/>
      <c r="HD1965" s="66"/>
      <c r="HE1965" s="66"/>
      <c r="HF1965" s="66"/>
      <c r="HG1965" s="12">
        <f t="shared" si="188"/>
        <v>4590.83</v>
      </c>
      <c r="HH1965" s="2">
        <f t="shared" si="189"/>
        <v>3410.86</v>
      </c>
      <c r="HI1965" s="3">
        <f t="shared" si="190"/>
        <v>3317.56</v>
      </c>
      <c r="HP1965" s="197"/>
    </row>
    <row r="1966" spans="1:224" x14ac:dyDescent="0.3">
      <c r="A1966" s="83">
        <v>43217</v>
      </c>
      <c r="B1966" s="40">
        <v>3893</v>
      </c>
      <c r="C1966" s="40">
        <f t="shared" si="191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187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GC1966" s="84"/>
      <c r="GD1966" s="84"/>
      <c r="GE1966" s="84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66"/>
      <c r="HC1966" s="66"/>
      <c r="HD1966" s="66"/>
      <c r="HE1966" s="66"/>
      <c r="HF1966" s="66"/>
      <c r="HG1966" s="12">
        <f t="shared" si="188"/>
        <v>4566.72</v>
      </c>
      <c r="HH1966" s="2">
        <f t="shared" si="189"/>
        <v>3410.86</v>
      </c>
      <c r="HI1966" s="3">
        <f t="shared" si="190"/>
        <v>3317.56</v>
      </c>
      <c r="HP1966" s="197"/>
    </row>
    <row r="1967" spans="1:224" x14ac:dyDescent="0.3">
      <c r="A1967" s="83">
        <v>43220</v>
      </c>
      <c r="B1967" s="40">
        <v>3895</v>
      </c>
      <c r="C1967" s="40">
        <f t="shared" si="191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2">
        <v>3622.2</v>
      </c>
      <c r="U1967" s="3">
        <v>2466.81</v>
      </c>
      <c r="AJ1967" s="2">
        <f t="shared" si="187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GC1967" s="84"/>
      <c r="GD1967" s="84"/>
      <c r="GE1967" s="84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66"/>
      <c r="HC1967" s="66"/>
      <c r="HD1967" s="66"/>
      <c r="HE1967" s="66"/>
      <c r="HF1967" s="66"/>
      <c r="HG1967" s="12">
        <f t="shared" si="188"/>
        <v>4614.9399999999996</v>
      </c>
      <c r="HH1967" s="2">
        <f t="shared" si="189"/>
        <v>3412.9</v>
      </c>
      <c r="HI1967" s="3">
        <f t="shared" si="190"/>
        <v>3319.4</v>
      </c>
      <c r="HP1967" s="197"/>
    </row>
    <row r="1968" spans="1:224" x14ac:dyDescent="0.3">
      <c r="A1968" s="83">
        <v>43221</v>
      </c>
      <c r="B1968" s="40">
        <v>3895</v>
      </c>
      <c r="C1968" s="40">
        <f t="shared" si="191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2">
        <v>3694.1</v>
      </c>
      <c r="U1968" s="3">
        <v>2532.6</v>
      </c>
      <c r="AJ1968" s="2">
        <f t="shared" si="187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GC1968" s="84"/>
      <c r="GD1968" s="84"/>
      <c r="GE1968" s="84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66"/>
      <c r="HC1968" s="66"/>
      <c r="HD1968" s="66"/>
      <c r="HE1968" s="66"/>
      <c r="HF1968" s="66"/>
      <c r="HG1968" s="12">
        <f t="shared" si="188"/>
        <v>4665.83</v>
      </c>
      <c r="HH1968" s="2">
        <f t="shared" si="189"/>
        <v>3412.9</v>
      </c>
      <c r="HI1968" s="3">
        <f t="shared" si="190"/>
        <v>3319.4</v>
      </c>
      <c r="HP1968" s="197"/>
    </row>
    <row r="1969" spans="1:224" x14ac:dyDescent="0.3">
      <c r="A1969" s="83">
        <v>43222</v>
      </c>
      <c r="B1969" s="40">
        <v>3919</v>
      </c>
      <c r="C1969" s="40">
        <f t="shared" si="191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187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GC1969" s="84"/>
      <c r="GD1969" s="84"/>
      <c r="GE1969" s="84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66"/>
      <c r="HC1969" s="66"/>
      <c r="HD1969" s="66"/>
      <c r="HE1969" s="66"/>
      <c r="HF1969" s="66"/>
      <c r="HG1969" s="12">
        <f t="shared" si="188"/>
        <v>4723.47</v>
      </c>
      <c r="HH1969" s="2">
        <f t="shared" si="189"/>
        <v>3437.38</v>
      </c>
      <c r="HI1969" s="3">
        <f t="shared" si="190"/>
        <v>3341.48</v>
      </c>
      <c r="HP1969" s="197"/>
    </row>
    <row r="1970" spans="1:224" x14ac:dyDescent="0.3">
      <c r="A1970" s="83">
        <v>43223</v>
      </c>
      <c r="B1970" s="40">
        <v>3930</v>
      </c>
      <c r="C1970" s="40">
        <f t="shared" si="191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187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GC1970" s="84"/>
      <c r="GD1970" s="84"/>
      <c r="GE1970" s="84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66"/>
      <c r="HC1970" s="66"/>
      <c r="HD1970" s="66"/>
      <c r="HE1970" s="66"/>
      <c r="HF1970" s="66"/>
      <c r="HG1970" s="12">
        <f t="shared" si="188"/>
        <v>4799.8599999999997</v>
      </c>
      <c r="HH1970" s="2">
        <f t="shared" si="189"/>
        <v>3448.6</v>
      </c>
      <c r="HI1970" s="3">
        <f t="shared" si="190"/>
        <v>3351.6000000000004</v>
      </c>
      <c r="HP1970" s="197"/>
    </row>
    <row r="1971" spans="1:224" x14ac:dyDescent="0.3">
      <c r="A1971" s="83">
        <v>43224</v>
      </c>
      <c r="B1971" s="40">
        <v>3939</v>
      </c>
      <c r="C1971" s="40">
        <f t="shared" si="191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2">
        <v>3674.8</v>
      </c>
      <c r="U1971" s="3">
        <v>2504.65</v>
      </c>
      <c r="AJ1971" s="2">
        <f t="shared" si="187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GC1971" s="84"/>
      <c r="GD1971" s="84"/>
      <c r="GE1971" s="84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66"/>
      <c r="HC1971" s="66"/>
      <c r="HD1971" s="66"/>
      <c r="HE1971" s="66"/>
      <c r="HF1971" s="66"/>
      <c r="HG1971" s="12">
        <f t="shared" si="188"/>
        <v>4808.3999999999996</v>
      </c>
      <c r="HH1971" s="2">
        <f t="shared" si="189"/>
        <v>3457.78</v>
      </c>
      <c r="HI1971" s="3">
        <f t="shared" si="190"/>
        <v>3359.88</v>
      </c>
      <c r="HP1971" s="197"/>
    </row>
    <row r="1972" spans="1:224" x14ac:dyDescent="0.3">
      <c r="A1972" s="83">
        <v>43227</v>
      </c>
      <c r="B1972" s="40">
        <v>3910</v>
      </c>
      <c r="C1972" s="40">
        <f t="shared" si="191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2">
        <v>3682.2</v>
      </c>
      <c r="U1972" s="3">
        <v>2511.1</v>
      </c>
      <c r="AJ1972" s="2">
        <f t="shared" si="187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GC1972" s="84"/>
      <c r="GD1972" s="84"/>
      <c r="GE1972" s="84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66"/>
      <c r="HC1972" s="66"/>
      <c r="HD1972" s="66"/>
      <c r="HE1972" s="66"/>
      <c r="HF1972" s="66"/>
      <c r="HG1972" s="12">
        <f t="shared" si="188"/>
        <v>4816.8599999999997</v>
      </c>
      <c r="HH1972" s="2">
        <f t="shared" si="189"/>
        <v>3428.2000000000003</v>
      </c>
      <c r="HI1972" s="3">
        <f t="shared" si="190"/>
        <v>3333.2000000000003</v>
      </c>
      <c r="HP1972" s="197"/>
    </row>
    <row r="1973" spans="1:224" x14ac:dyDescent="0.3">
      <c r="A1973" s="83">
        <v>43228</v>
      </c>
      <c r="B1973" s="40">
        <v>3933</v>
      </c>
      <c r="C1973" s="40">
        <f t="shared" si="191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2">
        <v>3641.1</v>
      </c>
      <c r="U1973" s="3">
        <v>2469.3000000000002</v>
      </c>
      <c r="AJ1973" s="2">
        <f t="shared" si="187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GC1973" s="84"/>
      <c r="GD1973" s="84"/>
      <c r="GE1973" s="84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66"/>
      <c r="HC1973" s="66"/>
      <c r="HD1973" s="66"/>
      <c r="HE1973" s="66"/>
      <c r="HF1973" s="66"/>
      <c r="HG1973" s="12">
        <f t="shared" si="188"/>
        <v>4828.1499999999996</v>
      </c>
      <c r="HH1973" s="2">
        <f t="shared" si="189"/>
        <v>3451.66</v>
      </c>
      <c r="HI1973" s="3">
        <f t="shared" si="190"/>
        <v>3354.36</v>
      </c>
      <c r="HP1973" s="197"/>
    </row>
    <row r="1974" spans="1:224" x14ac:dyDescent="0.3">
      <c r="A1974" s="83">
        <v>43229</v>
      </c>
      <c r="B1974" s="40">
        <v>3945</v>
      </c>
      <c r="C1974" s="40">
        <f t="shared" si="191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187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GC1974" s="84"/>
      <c r="GD1974" s="84"/>
      <c r="GE1974" s="84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66"/>
      <c r="HC1974" s="66"/>
      <c r="HD1974" s="66"/>
      <c r="HE1974" s="66"/>
      <c r="HF1974" s="66"/>
      <c r="HG1974" s="12">
        <f t="shared" si="188"/>
        <v>4943.88</v>
      </c>
      <c r="HH1974" s="2">
        <f t="shared" si="189"/>
        <v>3463.9</v>
      </c>
      <c r="HI1974" s="3">
        <f t="shared" si="190"/>
        <v>3365.4</v>
      </c>
      <c r="HP1974" s="197"/>
    </row>
    <row r="1975" spans="1:224" x14ac:dyDescent="0.3">
      <c r="A1975" s="83">
        <v>43230</v>
      </c>
      <c r="B1975" s="40">
        <v>3909</v>
      </c>
      <c r="C1975" s="40">
        <f t="shared" si="191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187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GC1975" s="85"/>
      <c r="GD1975" s="85"/>
      <c r="GE1975" s="8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65"/>
      <c r="HC1975" s="65"/>
      <c r="HD1975" s="65"/>
      <c r="HE1975" s="65"/>
      <c r="HF1975" s="65"/>
      <c r="HG1975" s="12">
        <f t="shared" si="188"/>
        <v>4905.2299999999996</v>
      </c>
      <c r="HH1975" s="2">
        <f t="shared" si="189"/>
        <v>3427.1800000000003</v>
      </c>
      <c r="HI1975" s="3">
        <f t="shared" si="190"/>
        <v>3332.28</v>
      </c>
      <c r="HP1975" s="197"/>
    </row>
    <row r="1976" spans="1:224" x14ac:dyDescent="0.3">
      <c r="A1976" s="83">
        <v>43231</v>
      </c>
      <c r="B1976" s="40">
        <v>3890</v>
      </c>
      <c r="C1976" s="40">
        <f t="shared" si="191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187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GC1976" s="84"/>
      <c r="GD1976" s="84"/>
      <c r="GE1976" s="84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66"/>
      <c r="HC1976" s="66"/>
      <c r="HD1976" s="66"/>
      <c r="HE1976" s="66"/>
      <c r="HF1976" s="66"/>
      <c r="HG1976" s="12">
        <f t="shared" si="188"/>
        <v>4977.18</v>
      </c>
      <c r="HH1976" s="2">
        <f t="shared" si="189"/>
        <v>3407.8</v>
      </c>
      <c r="HI1976" s="3">
        <f t="shared" si="190"/>
        <v>3314.8</v>
      </c>
      <c r="HP1976" s="197"/>
    </row>
    <row r="1977" spans="1:224" x14ac:dyDescent="0.3">
      <c r="A1977" s="83">
        <v>43234</v>
      </c>
      <c r="B1977" s="40">
        <v>3887</v>
      </c>
      <c r="C1977" s="40">
        <f t="shared" si="191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187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GC1977" s="84"/>
      <c r="GD1977" s="84"/>
      <c r="GE1977" s="84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66"/>
      <c r="HC1977" s="66"/>
      <c r="HD1977" s="66"/>
      <c r="HE1977" s="66"/>
      <c r="HF1977" s="66"/>
      <c r="HG1977" s="12">
        <f t="shared" si="188"/>
        <v>5010.43</v>
      </c>
      <c r="HH1977" s="2">
        <f t="shared" si="189"/>
        <v>3404.7400000000002</v>
      </c>
      <c r="HI1977" s="3">
        <f t="shared" si="190"/>
        <v>3312.04</v>
      </c>
      <c r="HP1977" s="197"/>
    </row>
    <row r="1978" spans="1:224" x14ac:dyDescent="0.3">
      <c r="A1978" s="83">
        <v>43235</v>
      </c>
      <c r="B1978" s="40">
        <v>3910</v>
      </c>
      <c r="C1978" s="40">
        <f t="shared" si="191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2">
        <v>3631.39</v>
      </c>
      <c r="U1978" s="3">
        <v>2460.86</v>
      </c>
      <c r="AJ1978" s="2">
        <f t="shared" si="187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GC1978" s="84"/>
      <c r="GD1978" s="84"/>
      <c r="GE1978" s="84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66"/>
      <c r="HC1978" s="66"/>
      <c r="HD1978" s="66"/>
      <c r="HE1978" s="66"/>
      <c r="HF1978" s="66"/>
      <c r="HG1978" s="12">
        <f t="shared" si="188"/>
        <v>5070.8900000000003</v>
      </c>
      <c r="HH1978" s="2">
        <f t="shared" si="189"/>
        <v>3428.2000000000003</v>
      </c>
      <c r="HI1978" s="3">
        <f t="shared" si="190"/>
        <v>3333.2000000000003</v>
      </c>
      <c r="HP1978" s="197"/>
    </row>
    <row r="1979" spans="1:224" x14ac:dyDescent="0.3">
      <c r="A1979" s="83">
        <v>43236</v>
      </c>
      <c r="B1979" s="40">
        <v>3885</v>
      </c>
      <c r="C1979" s="40">
        <f t="shared" si="191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2">
        <v>3572.31</v>
      </c>
      <c r="U1979" s="3">
        <v>2406.48</v>
      </c>
      <c r="AJ1979" s="2">
        <f t="shared" si="187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GC1979" s="84"/>
      <c r="GD1979" s="84"/>
      <c r="GE1979" s="84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66"/>
      <c r="HC1979" s="66"/>
      <c r="HD1979" s="66"/>
      <c r="HE1979" s="66"/>
      <c r="HF1979" s="66"/>
      <c r="HG1979" s="12">
        <f t="shared" si="188"/>
        <v>5053.6899999999996</v>
      </c>
      <c r="HH1979" s="2">
        <f t="shared" si="189"/>
        <v>3402.7000000000003</v>
      </c>
      <c r="HI1979" s="3">
        <f t="shared" si="190"/>
        <v>3310.2000000000003</v>
      </c>
      <c r="HP1979" s="197"/>
    </row>
    <row r="1980" spans="1:224" x14ac:dyDescent="0.3">
      <c r="A1980" s="83">
        <v>43237</v>
      </c>
      <c r="B1980" s="40">
        <v>3854</v>
      </c>
      <c r="C1980" s="40">
        <f t="shared" si="191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2">
        <v>3608.4</v>
      </c>
      <c r="U1980" s="3">
        <v>2437.83</v>
      </c>
      <c r="AJ1980" s="2">
        <f t="shared" si="187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GC1980" s="84"/>
      <c r="GD1980" s="84"/>
      <c r="GE1980" s="84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66"/>
      <c r="HC1980" s="66"/>
      <c r="HD1980" s="66"/>
      <c r="HE1980" s="66"/>
      <c r="HF1980" s="66"/>
      <c r="HG1980" s="12">
        <f t="shared" si="188"/>
        <v>5099.33</v>
      </c>
      <c r="HH1980" s="2">
        <f t="shared" si="189"/>
        <v>3371.08</v>
      </c>
      <c r="HI1980" s="3">
        <f t="shared" si="190"/>
        <v>3281.6800000000003</v>
      </c>
      <c r="HP1980" s="197"/>
    </row>
    <row r="1981" spans="1:224" x14ac:dyDescent="0.3">
      <c r="A1981" s="83">
        <v>43238</v>
      </c>
      <c r="B1981" s="40">
        <v>3866</v>
      </c>
      <c r="C1981" s="40">
        <f t="shared" si="191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2">
        <v>3674.26</v>
      </c>
      <c r="U1981" s="3">
        <v>2496.6</v>
      </c>
      <c r="AJ1981" s="2">
        <f t="shared" si="187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GC1981" s="84"/>
      <c r="GD1981" s="84"/>
      <c r="GE1981" s="84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66"/>
      <c r="HC1981" s="66"/>
      <c r="HD1981" s="66"/>
      <c r="HE1981" s="66"/>
      <c r="HF1981" s="66"/>
      <c r="HG1981" s="12">
        <f t="shared" si="188"/>
        <v>5166.28</v>
      </c>
      <c r="HH1981" s="2">
        <f t="shared" si="189"/>
        <v>3383.32</v>
      </c>
      <c r="HI1981" s="3">
        <f t="shared" si="190"/>
        <v>3292.7200000000003</v>
      </c>
      <c r="HP1981" s="197"/>
    </row>
    <row r="1982" spans="1:224" x14ac:dyDescent="0.3">
      <c r="A1982" s="83">
        <v>43241</v>
      </c>
      <c r="B1982" s="40">
        <v>3877</v>
      </c>
      <c r="C1982" s="40">
        <f t="shared" si="191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2">
        <v>3635.6</v>
      </c>
      <c r="U1982" s="3">
        <v>2463</v>
      </c>
      <c r="AJ1982" s="2">
        <f t="shared" si="187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GC1982" s="84"/>
      <c r="GD1982" s="84"/>
      <c r="GE1982" s="84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66"/>
      <c r="HC1982" s="66"/>
      <c r="HD1982" s="66"/>
      <c r="HE1982" s="66"/>
      <c r="HF1982" s="66"/>
      <c r="HG1982" s="12">
        <f t="shared" si="188"/>
        <v>5117.59</v>
      </c>
      <c r="HH1982" s="2">
        <f t="shared" si="189"/>
        <v>3394.54</v>
      </c>
      <c r="HI1982" s="3">
        <f t="shared" si="190"/>
        <v>3302.84</v>
      </c>
      <c r="HP1982" s="197"/>
    </row>
    <row r="1983" spans="1:224" x14ac:dyDescent="0.3">
      <c r="A1983" s="83">
        <v>43242</v>
      </c>
      <c r="B1983" s="40">
        <v>3909</v>
      </c>
      <c r="C1983" s="40">
        <f t="shared" si="191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2">
        <v>3625.24</v>
      </c>
      <c r="U1983" s="3">
        <v>2452.46</v>
      </c>
      <c r="AJ1983" s="2">
        <f t="shared" si="187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GC1983" s="84"/>
      <c r="GD1983" s="84"/>
      <c r="GE1983" s="84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66"/>
      <c r="HC1983" s="66"/>
      <c r="HD1983" s="66"/>
      <c r="HE1983" s="66"/>
      <c r="HF1983" s="66"/>
      <c r="HG1983" s="12">
        <f t="shared" si="188"/>
        <v>5120.63</v>
      </c>
      <c r="HH1983" s="2">
        <f t="shared" si="189"/>
        <v>3427.1800000000003</v>
      </c>
      <c r="HI1983" s="3">
        <f t="shared" si="190"/>
        <v>3332.28</v>
      </c>
      <c r="HP1983" s="197"/>
    </row>
    <row r="1984" spans="1:224" x14ac:dyDescent="0.3">
      <c r="A1984" s="83">
        <v>43243</v>
      </c>
      <c r="B1984" s="40">
        <v>3935</v>
      </c>
      <c r="C1984" s="40">
        <f t="shared" si="191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2">
        <v>3609.56</v>
      </c>
      <c r="U1984" s="3">
        <v>2441.87</v>
      </c>
      <c r="AJ1984" s="2">
        <f t="shared" si="187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GC1984" s="84"/>
      <c r="GD1984" s="84"/>
      <c r="GE1984" s="84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66"/>
      <c r="HC1984" s="66"/>
      <c r="HD1984" s="66"/>
      <c r="HE1984" s="66"/>
      <c r="HF1984" s="66"/>
      <c r="HG1984" s="12">
        <f t="shared" si="188"/>
        <v>5043.68</v>
      </c>
      <c r="HH1984" s="2">
        <f t="shared" si="189"/>
        <v>3453.7000000000003</v>
      </c>
      <c r="HI1984" s="3">
        <f t="shared" si="190"/>
        <v>3356.2000000000003</v>
      </c>
      <c r="HP1984" s="197"/>
    </row>
    <row r="1985" spans="1:224" x14ac:dyDescent="0.3">
      <c r="A1985" s="83">
        <v>43244</v>
      </c>
      <c r="B1985" s="40">
        <v>3914</v>
      </c>
      <c r="C1985" s="40">
        <f t="shared" si="191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2">
        <v>3547.23</v>
      </c>
      <c r="U1985" s="3">
        <v>2394.06</v>
      </c>
      <c r="AJ1985" s="2">
        <f t="shared" si="187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GC1985" s="84"/>
      <c r="GD1985" s="84"/>
      <c r="GE1985" s="84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66"/>
      <c r="HC1985" s="66"/>
      <c r="HD1985" s="66"/>
      <c r="HE1985" s="66"/>
      <c r="HF1985" s="66"/>
      <c r="HG1985" s="12">
        <f t="shared" si="188"/>
        <v>5028.57</v>
      </c>
      <c r="HH1985" s="2">
        <f t="shared" si="189"/>
        <v>3432.28</v>
      </c>
      <c r="HI1985" s="3">
        <f t="shared" si="190"/>
        <v>3336.88</v>
      </c>
      <c r="HP1985" s="197"/>
    </row>
    <row r="1986" spans="1:224" x14ac:dyDescent="0.3">
      <c r="A1986" s="83">
        <v>43245</v>
      </c>
      <c r="B1986" s="40">
        <v>3855</v>
      </c>
      <c r="C1986" s="40">
        <f t="shared" si="191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2">
        <v>3566.97</v>
      </c>
      <c r="U1986" s="3">
        <v>2412.75</v>
      </c>
      <c r="AJ1986" s="2">
        <f t="shared" si="187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GC1986" s="84"/>
      <c r="GD1986" s="84"/>
      <c r="GE1986" s="84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66"/>
      <c r="HC1986" s="66"/>
      <c r="HD1986" s="66"/>
      <c r="HE1986" s="66"/>
      <c r="HF1986" s="66"/>
      <c r="HG1986" s="12">
        <f t="shared" si="188"/>
        <v>5037.6400000000003</v>
      </c>
      <c r="HH1986" s="2">
        <f t="shared" si="189"/>
        <v>3372.1</v>
      </c>
      <c r="HI1986" s="3">
        <f t="shared" si="190"/>
        <v>3282.6000000000004</v>
      </c>
      <c r="HP1986" s="197"/>
    </row>
    <row r="1987" spans="1:224" x14ac:dyDescent="0.3">
      <c r="A1987" s="83">
        <v>43248</v>
      </c>
      <c r="B1987" s="40">
        <v>3855</v>
      </c>
      <c r="C1987" s="40">
        <f t="shared" si="191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2">
        <v>3574.16</v>
      </c>
      <c r="U1987" s="3">
        <v>2419.02</v>
      </c>
      <c r="AJ1987" s="2">
        <f t="shared" si="187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GC1987" s="84"/>
      <c r="GD1987" s="84"/>
      <c r="GE1987" s="84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66"/>
      <c r="HC1987" s="66"/>
      <c r="HD1987" s="66"/>
      <c r="HE1987" s="66"/>
      <c r="HF1987" s="66"/>
      <c r="HG1987" s="12">
        <f t="shared" si="188"/>
        <v>5046.71</v>
      </c>
      <c r="HH1987" s="2">
        <f t="shared" si="189"/>
        <v>3372.1</v>
      </c>
      <c r="HI1987" s="3">
        <f t="shared" si="190"/>
        <v>3282.6000000000004</v>
      </c>
      <c r="HP1987" s="197"/>
    </row>
    <row r="1988" spans="1:224" x14ac:dyDescent="0.3">
      <c r="A1988" s="83">
        <v>43249</v>
      </c>
      <c r="B1988" s="40">
        <v>3810</v>
      </c>
      <c r="C1988" s="40">
        <f t="shared" si="191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187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GC1988" s="84"/>
      <c r="GD1988" s="84"/>
      <c r="GE1988" s="84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66"/>
      <c r="HC1988" s="66"/>
      <c r="HD1988" s="66"/>
      <c r="HE1988" s="66"/>
      <c r="HF1988" s="66"/>
      <c r="HG1988" s="12">
        <f t="shared" si="188"/>
        <v>5101.1099999999997</v>
      </c>
      <c r="HH1988" s="2">
        <f t="shared" si="189"/>
        <v>3326.2000000000003</v>
      </c>
      <c r="HI1988" s="3">
        <f t="shared" si="190"/>
        <v>3241.2000000000003</v>
      </c>
      <c r="HP1988" s="197"/>
    </row>
    <row r="1989" spans="1:224" x14ac:dyDescent="0.3">
      <c r="A1989" s="83">
        <v>43250</v>
      </c>
      <c r="B1989" s="40">
        <v>3808</v>
      </c>
      <c r="C1989" s="40">
        <f t="shared" si="191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2">
        <v>3619.3</v>
      </c>
      <c r="U1989" s="3">
        <v>2462.8200000000002</v>
      </c>
      <c r="AJ1989" s="2">
        <f t="shared" si="187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GC1989" s="84"/>
      <c r="GD1989" s="84"/>
      <c r="GE1989" s="84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66"/>
      <c r="HC1989" s="66"/>
      <c r="HD1989" s="66"/>
      <c r="HE1989" s="66"/>
      <c r="HF1989" s="66"/>
      <c r="HG1989" s="12">
        <f t="shared" si="188"/>
        <v>5055.7700000000004</v>
      </c>
      <c r="HH1989" s="2">
        <f t="shared" si="189"/>
        <v>3324.16</v>
      </c>
      <c r="HI1989" s="3">
        <f t="shared" si="190"/>
        <v>3239.36</v>
      </c>
      <c r="HP1989" s="197"/>
    </row>
    <row r="1990" spans="1:224" x14ac:dyDescent="0.3">
      <c r="A1990" s="83">
        <v>43251</v>
      </c>
      <c r="B1990" s="40">
        <v>3808</v>
      </c>
      <c r="C1990" s="40">
        <f t="shared" si="191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187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GC1990" s="84"/>
      <c r="GD1990" s="84"/>
      <c r="GE1990" s="84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66"/>
      <c r="HC1990" s="66"/>
      <c r="HD1990" s="66"/>
      <c r="HE1990" s="66"/>
      <c r="HF1990" s="66"/>
      <c r="HG1990" s="12">
        <f t="shared" si="188"/>
        <v>4944.21</v>
      </c>
      <c r="HH1990" s="2">
        <f t="shared" si="189"/>
        <v>3324.16</v>
      </c>
      <c r="HI1990" s="3">
        <f t="shared" si="190"/>
        <v>3239.36</v>
      </c>
      <c r="HP1990" s="197"/>
    </row>
    <row r="1991" spans="1:224" x14ac:dyDescent="0.3">
      <c r="A1991" s="83">
        <v>43252</v>
      </c>
      <c r="B1991" s="40">
        <v>3808</v>
      </c>
      <c r="C1991" s="40">
        <f t="shared" si="191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2">
        <v>3650.79</v>
      </c>
      <c r="U1991" s="3">
        <v>2461.9</v>
      </c>
      <c r="AJ1991" s="2">
        <f t="shared" si="187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GC1991" s="84"/>
      <c r="GD1991" s="84"/>
      <c r="GE1991" s="84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66"/>
      <c r="HC1991" s="66"/>
      <c r="HD1991" s="66"/>
      <c r="HE1991" s="66"/>
      <c r="HF1991" s="66"/>
      <c r="HG1991" s="12">
        <f t="shared" si="188"/>
        <v>4929.25</v>
      </c>
      <c r="HH1991" s="2">
        <f t="shared" si="189"/>
        <v>3324.16</v>
      </c>
      <c r="HI1991" s="3">
        <f t="shared" si="190"/>
        <v>3239.36</v>
      </c>
      <c r="HP1991" s="197"/>
    </row>
    <row r="1992" spans="1:224" x14ac:dyDescent="0.3">
      <c r="A1992" s="83">
        <v>43255</v>
      </c>
      <c r="B1992" s="40">
        <v>3817</v>
      </c>
      <c r="C1992" s="40">
        <f t="shared" si="191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192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GC1992" s="84"/>
      <c r="GD1992" s="84"/>
      <c r="GE1992" s="84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66"/>
      <c r="HC1992" s="66"/>
      <c r="HD1992" s="66"/>
      <c r="HE1992" s="66"/>
      <c r="HF1992" s="66"/>
      <c r="HG1992" s="12">
        <f t="shared" si="188"/>
        <v>5035.42</v>
      </c>
      <c r="HH1992" s="2">
        <f t="shared" si="189"/>
        <v>3333.34</v>
      </c>
      <c r="HI1992" s="3">
        <f t="shared" si="190"/>
        <v>3247.6400000000003</v>
      </c>
      <c r="HP1992" s="197"/>
    </row>
    <row r="1993" spans="1:224" x14ac:dyDescent="0.3">
      <c r="A1993" s="83">
        <v>43256</v>
      </c>
      <c r="B1993" s="40">
        <v>3817</v>
      </c>
      <c r="C1993" s="40">
        <f t="shared" si="191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2">
        <v>3682.98</v>
      </c>
      <c r="U1993" s="3">
        <v>2491.5</v>
      </c>
      <c r="AJ1993" s="2">
        <f t="shared" si="192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GC1993" s="84"/>
      <c r="GD1993" s="84"/>
      <c r="GE1993" s="84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66"/>
      <c r="HC1993" s="66"/>
      <c r="HD1993" s="66"/>
      <c r="HE1993" s="66"/>
      <c r="HF1993" s="66"/>
      <c r="HG1993" s="12">
        <f t="shared" si="188"/>
        <v>5056.1000000000004</v>
      </c>
      <c r="HH1993" s="2">
        <f t="shared" si="189"/>
        <v>3333.34</v>
      </c>
      <c r="HI1993" s="3">
        <f t="shared" si="190"/>
        <v>3247.6400000000003</v>
      </c>
      <c r="HP1993" s="197"/>
    </row>
    <row r="1994" spans="1:224" x14ac:dyDescent="0.3">
      <c r="A1994" s="83">
        <v>43257</v>
      </c>
      <c r="B1994" s="40">
        <v>3835</v>
      </c>
      <c r="C1994" s="40">
        <f t="shared" si="191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192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GC1994" s="87"/>
      <c r="GD1994" s="87"/>
      <c r="GE1994" s="87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88"/>
      <c r="HC1994" s="88"/>
      <c r="HD1994" s="88"/>
      <c r="HE1994" s="88"/>
      <c r="HF1994" s="88"/>
      <c r="HG1994" s="12">
        <f t="shared" si="188"/>
        <v>5075.63</v>
      </c>
      <c r="HH1994" s="2">
        <f t="shared" si="189"/>
        <v>3351.7000000000003</v>
      </c>
      <c r="HI1994" s="3">
        <f t="shared" si="190"/>
        <v>3264.2000000000003</v>
      </c>
      <c r="HP1994" s="197"/>
    </row>
    <row r="1995" spans="1:224" x14ac:dyDescent="0.3">
      <c r="A1995" s="83">
        <v>43258</v>
      </c>
      <c r="B1995" s="40">
        <v>3820</v>
      </c>
      <c r="C1995" s="40">
        <f t="shared" si="191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192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GC1995" s="87"/>
      <c r="GD1995" s="87"/>
      <c r="GE1995" s="87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88"/>
      <c r="HC1995" s="88"/>
      <c r="HD1995" s="88"/>
      <c r="HE1995" s="88"/>
      <c r="HF1995" s="88"/>
      <c r="HG1995" s="12">
        <f t="shared" si="188"/>
        <v>5168.4399999999996</v>
      </c>
      <c r="HH1995" s="2">
        <f t="shared" si="189"/>
        <v>3336.4</v>
      </c>
      <c r="HI1995" s="3">
        <f t="shared" si="190"/>
        <v>3250.4</v>
      </c>
      <c r="HP1995" s="197"/>
    </row>
    <row r="1996" spans="1:224" x14ac:dyDescent="0.3">
      <c r="A1996" s="83">
        <v>43259</v>
      </c>
      <c r="B1996" s="40">
        <v>3848</v>
      </c>
      <c r="C1996" s="40">
        <f t="shared" si="191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2">
        <v>3842.22</v>
      </c>
      <c r="U1996" s="3">
        <v>2639.76</v>
      </c>
      <c r="AJ1996" s="2">
        <f t="shared" si="192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GC1996" s="84"/>
      <c r="GD1996" s="84"/>
      <c r="GE1996" s="84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66"/>
      <c r="HC1996" s="66"/>
      <c r="HD1996" s="66"/>
      <c r="HE1996" s="66"/>
      <c r="HF1996" s="66"/>
      <c r="HG1996" s="12">
        <f t="shared" si="188"/>
        <v>5157.51</v>
      </c>
      <c r="HH1996" s="2">
        <f t="shared" si="189"/>
        <v>3364.96</v>
      </c>
      <c r="HI1996" s="3">
        <f t="shared" si="190"/>
        <v>3276.1600000000003</v>
      </c>
      <c r="HP1996" s="197"/>
    </row>
    <row r="1997" spans="1:224" x14ac:dyDescent="0.3">
      <c r="A1997" s="83">
        <v>43262</v>
      </c>
      <c r="B1997" s="40">
        <v>3861</v>
      </c>
      <c r="C1997" s="40">
        <f t="shared" si="191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192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GC1997" s="84"/>
      <c r="GD1997" s="84"/>
      <c r="GE1997" s="84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66"/>
      <c r="HC1997" s="66"/>
      <c r="HD1997" s="66"/>
      <c r="HE1997" s="66"/>
      <c r="HF1997" s="66"/>
      <c r="HG1997" s="12">
        <f t="shared" ref="HG1997:HG2060" si="193">J1997+230</f>
        <v>5185.17</v>
      </c>
      <c r="HH1997" s="2">
        <f t="shared" si="189"/>
        <v>3378.2200000000003</v>
      </c>
      <c r="HI1997" s="3">
        <f t="shared" si="190"/>
        <v>3288.1200000000003</v>
      </c>
      <c r="HP1997" s="197"/>
    </row>
    <row r="1998" spans="1:224" x14ac:dyDescent="0.3">
      <c r="A1998" s="83">
        <v>43263</v>
      </c>
      <c r="B1998" s="40">
        <v>3867</v>
      </c>
      <c r="C1998" s="40">
        <f t="shared" si="191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192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GC1998" s="84"/>
      <c r="GD1998" s="84"/>
      <c r="GE1998" s="84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66"/>
      <c r="HC1998" s="66"/>
      <c r="HD1998" s="66"/>
      <c r="HE1998" s="66"/>
      <c r="HF1998" s="66"/>
      <c r="HG1998" s="12">
        <f t="shared" si="193"/>
        <v>5284</v>
      </c>
      <c r="HH1998" s="2">
        <f t="shared" si="189"/>
        <v>3384.34</v>
      </c>
      <c r="HI1998" s="3">
        <f t="shared" si="190"/>
        <v>3293.6400000000003</v>
      </c>
      <c r="HP1998" s="197"/>
    </row>
    <row r="1999" spans="1:224" x14ac:dyDescent="0.3">
      <c r="A1999" s="83">
        <v>43264</v>
      </c>
      <c r="B1999" s="40">
        <v>3915</v>
      </c>
      <c r="C1999" s="40">
        <f t="shared" si="191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2">
        <v>3870.09</v>
      </c>
      <c r="U1999" s="3">
        <v>2661.18</v>
      </c>
      <c r="AJ1999" s="2">
        <f t="shared" si="192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GC1999" s="84"/>
      <c r="GD1999" s="84"/>
      <c r="GE1999" s="84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66"/>
      <c r="HC1999" s="66"/>
      <c r="HD1999" s="66"/>
      <c r="HE1999" s="66"/>
      <c r="HF1999" s="66"/>
      <c r="HG1999" s="12">
        <f t="shared" si="193"/>
        <v>5265.38</v>
      </c>
      <c r="HH1999" s="2">
        <f t="shared" si="189"/>
        <v>3433.3</v>
      </c>
      <c r="HI1999" s="3">
        <f t="shared" si="190"/>
        <v>3337.8</v>
      </c>
      <c r="HP1999" s="197"/>
    </row>
    <row r="2000" spans="1:224" x14ac:dyDescent="0.3">
      <c r="A2000" s="83">
        <v>43265</v>
      </c>
      <c r="B2000" s="40">
        <v>3920</v>
      </c>
      <c r="C2000" s="40">
        <f t="shared" si="191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192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GC2000" s="84"/>
      <c r="GD2000" s="84"/>
      <c r="GE2000" s="84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66"/>
      <c r="HC2000" s="66"/>
      <c r="HD2000" s="66"/>
      <c r="HE2000" s="66"/>
      <c r="HF2000" s="66"/>
      <c r="HG2000" s="12">
        <f t="shared" si="193"/>
        <v>5301.38</v>
      </c>
      <c r="HH2000" s="2">
        <f t="shared" si="189"/>
        <v>3438.4</v>
      </c>
      <c r="HI2000" s="3">
        <f t="shared" si="190"/>
        <v>3342.4</v>
      </c>
      <c r="HP2000" s="197"/>
    </row>
    <row r="2001" spans="1:224" x14ac:dyDescent="0.3">
      <c r="A2001" s="83">
        <v>43266</v>
      </c>
      <c r="B2001" s="40">
        <v>3948</v>
      </c>
      <c r="C2001" s="40">
        <f t="shared" si="191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2">
        <v>3850.38</v>
      </c>
      <c r="U2001" s="3">
        <v>2637.78</v>
      </c>
      <c r="AJ2001" s="2">
        <f t="shared" si="192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GC2001" s="84"/>
      <c r="GD2001" s="84"/>
      <c r="GE2001" s="84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66"/>
      <c r="HC2001" s="66"/>
      <c r="HD2001" s="66"/>
      <c r="HE2001" s="66"/>
      <c r="HF2001" s="66"/>
      <c r="HG2001" s="12">
        <f t="shared" si="193"/>
        <v>5254.51</v>
      </c>
      <c r="HH2001" s="2">
        <f t="shared" si="189"/>
        <v>3466.96</v>
      </c>
      <c r="HI2001" s="3">
        <f t="shared" si="190"/>
        <v>3368.1600000000003</v>
      </c>
      <c r="HP2001" s="197"/>
    </row>
    <row r="2002" spans="1:224" x14ac:dyDescent="0.3">
      <c r="A2002" s="83">
        <v>43269</v>
      </c>
      <c r="B2002" s="40">
        <v>3991</v>
      </c>
      <c r="C2002" s="40">
        <f t="shared" si="191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192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GC2002" s="84"/>
      <c r="GD2002" s="84"/>
      <c r="GE2002" s="84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66"/>
      <c r="HC2002" s="66"/>
      <c r="HD2002" s="66"/>
      <c r="HE2002" s="66"/>
      <c r="HF2002" s="66"/>
      <c r="HG2002" s="12">
        <f t="shared" si="193"/>
        <v>5383.16</v>
      </c>
      <c r="HH2002" s="2">
        <f t="shared" si="189"/>
        <v>3510.82</v>
      </c>
      <c r="HI2002" s="3">
        <f t="shared" si="190"/>
        <v>3407.7200000000003</v>
      </c>
      <c r="HP2002" s="197"/>
    </row>
    <row r="2003" spans="1:224" x14ac:dyDescent="0.3">
      <c r="A2003" s="83">
        <v>43270</v>
      </c>
      <c r="B2003" s="40">
        <v>3979</v>
      </c>
      <c r="C2003" s="40">
        <f t="shared" si="191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92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GC2003" s="84"/>
      <c r="GD2003" s="84"/>
      <c r="GE2003" s="84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66"/>
      <c r="HC2003" s="66"/>
      <c r="HD2003" s="66"/>
      <c r="HE2003" s="66"/>
      <c r="HF2003" s="66"/>
      <c r="HG2003" s="12">
        <f t="shared" si="193"/>
        <v>5352.53</v>
      </c>
      <c r="HH2003" s="2">
        <f t="shared" si="189"/>
        <v>3498.58</v>
      </c>
      <c r="HI2003" s="3">
        <f t="shared" si="190"/>
        <v>3396.6800000000003</v>
      </c>
      <c r="HP2003" s="197"/>
    </row>
    <row r="2004" spans="1:224" x14ac:dyDescent="0.3">
      <c r="A2004" s="83">
        <v>43271</v>
      </c>
      <c r="B2004" s="40">
        <v>3991</v>
      </c>
      <c r="C2004" s="40">
        <f t="shared" si="191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92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GC2004" s="84"/>
      <c r="GD2004" s="84"/>
      <c r="GE2004" s="84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66"/>
      <c r="HC2004" s="66"/>
      <c r="HD2004" s="66"/>
      <c r="HE2004" s="66"/>
      <c r="HF2004" s="66"/>
      <c r="HG2004" s="12">
        <f t="shared" si="193"/>
        <v>5249.35</v>
      </c>
      <c r="HH2004" s="2">
        <f t="shared" si="189"/>
        <v>3510.82</v>
      </c>
      <c r="HI2004" s="3">
        <f t="shared" si="190"/>
        <v>3407.7200000000003</v>
      </c>
      <c r="HP2004" s="197"/>
    </row>
    <row r="2005" spans="1:224" x14ac:dyDescent="0.3">
      <c r="A2005" s="83">
        <v>43272</v>
      </c>
      <c r="B2005" s="40">
        <v>3978</v>
      </c>
      <c r="C2005" s="40">
        <f t="shared" si="191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92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GC2005" s="84"/>
      <c r="GD2005" s="84"/>
      <c r="GE2005" s="84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66"/>
      <c r="HC2005" s="66"/>
      <c r="HD2005" s="66"/>
      <c r="HE2005" s="66"/>
      <c r="HF2005" s="66"/>
      <c r="HG2005" s="12">
        <f t="shared" si="193"/>
        <v>5201.47</v>
      </c>
      <c r="HH2005" s="2">
        <f t="shared" si="189"/>
        <v>3497.56</v>
      </c>
      <c r="HI2005" s="3">
        <f t="shared" si="190"/>
        <v>3395.76</v>
      </c>
      <c r="HP2005" s="197"/>
    </row>
    <row r="2006" spans="1:224" x14ac:dyDescent="0.3">
      <c r="A2006" s="83">
        <v>43273</v>
      </c>
      <c r="B2006" s="40">
        <v>3965</v>
      </c>
      <c r="C2006" s="40">
        <f t="shared" si="191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92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GC2006" s="84"/>
      <c r="GD2006" s="84"/>
      <c r="GE2006" s="84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66"/>
      <c r="HC2006" s="66"/>
      <c r="HD2006" s="66"/>
      <c r="HE2006" s="66"/>
      <c r="HF2006" s="66"/>
      <c r="HG2006" s="12">
        <f t="shared" si="193"/>
        <v>5177.54</v>
      </c>
      <c r="HH2006" s="2">
        <f t="shared" si="189"/>
        <v>3484.3</v>
      </c>
      <c r="HI2006" s="3">
        <f t="shared" si="190"/>
        <v>3383.8</v>
      </c>
      <c r="HP2006" s="197"/>
    </row>
    <row r="2007" spans="1:224" x14ac:dyDescent="0.3">
      <c r="A2007" s="83">
        <v>43276</v>
      </c>
      <c r="B2007" s="40">
        <v>3973</v>
      </c>
      <c r="C2007" s="40">
        <f t="shared" si="191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92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G2007" s="12">
        <f t="shared" si="193"/>
        <v>5192.5</v>
      </c>
      <c r="HH2007" s="2">
        <f t="shared" si="189"/>
        <v>3492.46</v>
      </c>
      <c r="HI2007" s="3">
        <f t="shared" si="190"/>
        <v>3391.1600000000003</v>
      </c>
      <c r="HP2007" s="197"/>
    </row>
    <row r="2008" spans="1:224" x14ac:dyDescent="0.3">
      <c r="A2008" s="83">
        <v>43277</v>
      </c>
      <c r="B2008" s="40">
        <v>3981</v>
      </c>
      <c r="C2008" s="40">
        <f t="shared" si="191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92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G2008" s="12">
        <f t="shared" si="193"/>
        <v>5154.4399999999996</v>
      </c>
      <c r="HH2008" s="2">
        <f t="shared" si="189"/>
        <v>3500.62</v>
      </c>
      <c r="HI2008" s="3">
        <f t="shared" si="190"/>
        <v>3398.52</v>
      </c>
      <c r="HP2008" s="197"/>
    </row>
    <row r="2009" spans="1:224" x14ac:dyDescent="0.3">
      <c r="A2009" s="83">
        <v>43278</v>
      </c>
      <c r="B2009" s="40">
        <v>4009</v>
      </c>
      <c r="C2009" s="40">
        <f t="shared" si="191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92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G2009" s="12">
        <f t="shared" si="193"/>
        <v>5210.1400000000003</v>
      </c>
      <c r="HH2009" s="2">
        <f t="shared" si="189"/>
        <v>3529.1800000000003</v>
      </c>
      <c r="HI2009" s="3">
        <f t="shared" si="190"/>
        <v>3424.28</v>
      </c>
      <c r="HP2009" s="197"/>
    </row>
    <row r="2010" spans="1:224" x14ac:dyDescent="0.3">
      <c r="A2010" s="83">
        <v>43279</v>
      </c>
      <c r="B2010" s="40">
        <v>4024</v>
      </c>
      <c r="C2010" s="40">
        <f t="shared" si="191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92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G2010" s="12">
        <f t="shared" si="193"/>
        <v>5177.05</v>
      </c>
      <c r="HH2010" s="2">
        <f t="shared" si="189"/>
        <v>3544.4800000000005</v>
      </c>
      <c r="HI2010" s="3">
        <f t="shared" si="190"/>
        <v>3438.0800000000004</v>
      </c>
      <c r="HP2010" s="197"/>
    </row>
    <row r="2011" spans="1:224" x14ac:dyDescent="0.3">
      <c r="A2011" s="83">
        <v>43280</v>
      </c>
      <c r="B2011" s="40">
        <v>4014</v>
      </c>
      <c r="C2011" s="40">
        <f t="shared" si="191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92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G2011" s="12">
        <f t="shared" si="193"/>
        <v>5133.24</v>
      </c>
      <c r="HH2011" s="2">
        <f t="shared" ref="HH2011:HH2076" si="194">B2011*1.02-560</f>
        <v>3534.28</v>
      </c>
      <c r="HI2011" s="3">
        <f t="shared" ref="HI2011:HI2076" si="195">B2011*0.92-264</f>
        <v>3428.88</v>
      </c>
      <c r="HP2011" s="197"/>
    </row>
    <row r="2012" spans="1:224" x14ac:dyDescent="0.3">
      <c r="A2012" s="83">
        <v>43283</v>
      </c>
      <c r="B2012" s="40">
        <v>4008</v>
      </c>
      <c r="C2012" s="40">
        <f t="shared" si="191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92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G2012" s="12">
        <f t="shared" si="193"/>
        <v>5133.24</v>
      </c>
      <c r="HH2012" s="2">
        <f t="shared" si="194"/>
        <v>3528.16</v>
      </c>
      <c r="HI2012" s="3">
        <f t="shared" si="195"/>
        <v>3423.36</v>
      </c>
      <c r="HP2012" s="197"/>
    </row>
    <row r="2013" spans="1:224" x14ac:dyDescent="0.3">
      <c r="A2013" s="83">
        <v>43284</v>
      </c>
      <c r="B2013" s="40">
        <v>3989</v>
      </c>
      <c r="C2013" s="40">
        <f t="shared" si="191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92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G2013" s="12">
        <f t="shared" si="193"/>
        <v>5057.1000000000004</v>
      </c>
      <c r="HH2013" s="2">
        <f t="shared" si="194"/>
        <v>3508.78</v>
      </c>
      <c r="HI2013" s="3">
        <f t="shared" si="195"/>
        <v>3405.88</v>
      </c>
      <c r="HP2013" s="197"/>
    </row>
    <row r="2014" spans="1:224" x14ac:dyDescent="0.3">
      <c r="A2014" s="83">
        <v>43285</v>
      </c>
      <c r="B2014" s="40">
        <v>4024</v>
      </c>
      <c r="C2014" s="40">
        <f t="shared" ref="C2014:C2077" si="196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12">
        <v>3769.24</v>
      </c>
      <c r="AJ2014" s="2">
        <f t="shared" si="192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G2014" s="12">
        <f t="shared" si="193"/>
        <v>5080.07</v>
      </c>
      <c r="HH2014" s="2">
        <f t="shared" si="194"/>
        <v>3544.4800000000005</v>
      </c>
      <c r="HI2014" s="3">
        <f t="shared" si="195"/>
        <v>3438.0800000000004</v>
      </c>
      <c r="HP2014" s="197"/>
    </row>
    <row r="2015" spans="1:224" x14ac:dyDescent="0.3">
      <c r="A2015" s="83">
        <v>43286</v>
      </c>
      <c r="B2015" s="40">
        <v>4034</v>
      </c>
      <c r="C2015" s="40">
        <f t="shared" si="196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92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G2015" s="12">
        <f t="shared" si="193"/>
        <v>5031.26</v>
      </c>
      <c r="HH2015" s="2">
        <f t="shared" si="194"/>
        <v>3554.6800000000003</v>
      </c>
      <c r="HI2015" s="3">
        <f t="shared" si="195"/>
        <v>3447.28</v>
      </c>
      <c r="HP2015" s="197"/>
    </row>
    <row r="2016" spans="1:224" x14ac:dyDescent="0.3">
      <c r="A2016" s="83">
        <v>43287</v>
      </c>
      <c r="B2016" s="40">
        <v>4037</v>
      </c>
      <c r="C2016" s="40">
        <f t="shared" si="196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12">
        <v>3708.058</v>
      </c>
      <c r="AJ2016" s="2">
        <f t="shared" si="192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GC2016" s="73">
        <v>4240</v>
      </c>
      <c r="GD2016" s="73"/>
      <c r="GE2016" s="73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72"/>
      <c r="HC2016" s="72"/>
      <c r="HD2016" s="72"/>
      <c r="HE2016" s="72"/>
      <c r="HF2016" s="72"/>
      <c r="HG2016" s="12">
        <f t="shared" si="193"/>
        <v>5002.55</v>
      </c>
      <c r="HH2016" s="2">
        <f t="shared" si="194"/>
        <v>3557.74</v>
      </c>
      <c r="HI2016" s="3">
        <f t="shared" si="195"/>
        <v>3450.04</v>
      </c>
      <c r="HP2016" s="197"/>
    </row>
    <row r="2017" spans="1:224" x14ac:dyDescent="0.3">
      <c r="A2017" s="83">
        <v>43290</v>
      </c>
      <c r="B2017" s="40">
        <v>4023</v>
      </c>
      <c r="C2017" s="40">
        <f t="shared" si="196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92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GC2017" s="73">
        <v>4240</v>
      </c>
      <c r="GD2017" s="73"/>
      <c r="GE2017" s="73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72"/>
      <c r="HC2017" s="72"/>
      <c r="HD2017" s="72"/>
      <c r="HE2017" s="72"/>
      <c r="HF2017" s="72"/>
      <c r="HG2017" s="12">
        <f t="shared" si="193"/>
        <v>4996.8100000000004</v>
      </c>
      <c r="HH2017" s="2">
        <f t="shared" si="194"/>
        <v>3543.46</v>
      </c>
      <c r="HI2017" s="3">
        <f t="shared" si="195"/>
        <v>3437.1600000000003</v>
      </c>
      <c r="HP2017" s="197"/>
    </row>
    <row r="2018" spans="1:224" x14ac:dyDescent="0.3">
      <c r="A2018" s="83">
        <v>43291</v>
      </c>
      <c r="B2018" s="40">
        <v>4020</v>
      </c>
      <c r="C2018" s="40">
        <f t="shared" si="196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12">
        <v>3727.64</v>
      </c>
      <c r="AJ2018" s="2">
        <f t="shared" si="192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GC2018" s="73">
        <v>4240</v>
      </c>
      <c r="GD2018" s="73"/>
      <c r="GE2018" s="73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72"/>
      <c r="HC2018" s="72"/>
      <c r="HD2018" s="72"/>
      <c r="HE2018" s="72"/>
      <c r="HF2018" s="72"/>
      <c r="HG2018" s="12">
        <f t="shared" si="193"/>
        <v>4993.9399999999996</v>
      </c>
      <c r="HH2018" s="2">
        <f t="shared" si="194"/>
        <v>3540.3999999999996</v>
      </c>
      <c r="HI2018" s="3">
        <f t="shared" si="195"/>
        <v>3434.4</v>
      </c>
      <c r="HP2018" s="197"/>
    </row>
    <row r="2019" spans="1:224" x14ac:dyDescent="0.3">
      <c r="A2019" s="83">
        <v>43292</v>
      </c>
      <c r="B2019" s="40">
        <v>4021</v>
      </c>
      <c r="C2019" s="40">
        <f t="shared" si="196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92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GC2019" s="73">
        <v>4240</v>
      </c>
      <c r="GD2019" s="73"/>
      <c r="GE2019" s="73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72"/>
      <c r="HC2019" s="72"/>
      <c r="HD2019" s="72"/>
      <c r="HE2019" s="72"/>
      <c r="HF2019" s="72"/>
      <c r="HG2019" s="12">
        <f t="shared" si="193"/>
        <v>4987.38</v>
      </c>
      <c r="HH2019" s="2">
        <f t="shared" si="194"/>
        <v>3541.42</v>
      </c>
      <c r="HI2019" s="3">
        <f t="shared" si="195"/>
        <v>3435.32</v>
      </c>
      <c r="HP2019" s="197"/>
    </row>
    <row r="2020" spans="1:224" x14ac:dyDescent="0.3">
      <c r="A2020" s="83">
        <v>43293</v>
      </c>
      <c r="B2020" s="40">
        <v>4023</v>
      </c>
      <c r="C2020" s="40">
        <f t="shared" si="196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92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GC2020" s="73">
        <v>4240</v>
      </c>
      <c r="GD2020" s="73"/>
      <c r="GE2020" s="73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72"/>
      <c r="HC2020" s="72"/>
      <c r="HD2020" s="72"/>
      <c r="HE2020" s="72"/>
      <c r="HF2020" s="72"/>
      <c r="HG2020" s="12">
        <f t="shared" si="193"/>
        <v>4805.3</v>
      </c>
      <c r="HH2020" s="2">
        <f t="shared" si="194"/>
        <v>3543.46</v>
      </c>
      <c r="HI2020" s="3">
        <f t="shared" si="195"/>
        <v>3437.1600000000003</v>
      </c>
      <c r="HP2020" s="197"/>
    </row>
    <row r="2021" spans="1:224" x14ac:dyDescent="0.3">
      <c r="A2021" s="83">
        <v>43294</v>
      </c>
      <c r="B2021" s="40">
        <v>4020</v>
      </c>
      <c r="C2021" s="40">
        <f t="shared" si="196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12">
        <v>3695.636</v>
      </c>
      <c r="AJ2021" s="2">
        <f t="shared" si="192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GC2021" s="73">
        <v>4240</v>
      </c>
      <c r="GD2021" s="73"/>
      <c r="GE2021" s="73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72"/>
      <c r="HC2021" s="72"/>
      <c r="HD2021" s="72"/>
      <c r="HE2021" s="72"/>
      <c r="HF2021" s="72"/>
      <c r="HG2021" s="12">
        <f t="shared" si="193"/>
        <v>4799.62</v>
      </c>
      <c r="HH2021" s="2">
        <f t="shared" si="194"/>
        <v>3540.3999999999996</v>
      </c>
      <c r="HI2021" s="3">
        <f t="shared" si="195"/>
        <v>3434.4</v>
      </c>
      <c r="HP2021" s="197"/>
    </row>
    <row r="2022" spans="1:224" x14ac:dyDescent="0.3">
      <c r="A2022" s="83">
        <v>43297</v>
      </c>
      <c r="B2022" s="40">
        <v>4026</v>
      </c>
      <c r="C2022" s="40">
        <f t="shared" si="196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12">
        <v>3679.634</v>
      </c>
      <c r="AJ2022" s="2">
        <f t="shared" si="192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GC2022" s="73">
        <v>4240</v>
      </c>
      <c r="GD2022" s="73"/>
      <c r="GE2022" s="73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72"/>
      <c r="HC2022" s="72"/>
      <c r="HD2022" s="72"/>
      <c r="HE2022" s="72"/>
      <c r="HF2022" s="72"/>
      <c r="HG2022" s="12">
        <f t="shared" si="193"/>
        <v>4779.74</v>
      </c>
      <c r="HH2022" s="2">
        <f t="shared" si="194"/>
        <v>3546.5200000000004</v>
      </c>
      <c r="HI2022" s="3">
        <f t="shared" si="195"/>
        <v>3439.92</v>
      </c>
      <c r="HP2022" s="197"/>
    </row>
    <row r="2023" spans="1:224" x14ac:dyDescent="0.3">
      <c r="A2023" s="83">
        <v>43298</v>
      </c>
      <c r="B2023" s="40">
        <v>4040</v>
      </c>
      <c r="C2023" s="40">
        <f t="shared" si="196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92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GC2023" s="73">
        <v>4240</v>
      </c>
      <c r="GD2023" s="73"/>
      <c r="GE2023" s="73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72"/>
      <c r="HC2023" s="72"/>
      <c r="HD2023" s="72"/>
      <c r="HE2023" s="72"/>
      <c r="HF2023" s="72"/>
      <c r="HG2023" s="12">
        <f t="shared" si="193"/>
        <v>4743.74</v>
      </c>
      <c r="HH2023" s="2">
        <f t="shared" si="194"/>
        <v>3560.8</v>
      </c>
      <c r="HI2023" s="3">
        <f t="shared" si="195"/>
        <v>3452.8</v>
      </c>
      <c r="HP2023" s="197"/>
    </row>
    <row r="2024" spans="1:224" x14ac:dyDescent="0.3">
      <c r="A2024" s="83">
        <v>43299</v>
      </c>
      <c r="B2024" s="40">
        <v>4058</v>
      </c>
      <c r="C2024" s="40">
        <f t="shared" si="196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92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GA2024" s="12">
        <v>4344.58</v>
      </c>
      <c r="GB2024" s="3">
        <v>4024.58</v>
      </c>
      <c r="GC2024" s="73">
        <v>4240</v>
      </c>
      <c r="GD2024" s="73"/>
      <c r="GE2024" s="73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72"/>
      <c r="HC2024" s="72"/>
      <c r="HD2024" s="72"/>
      <c r="HE2024" s="72"/>
      <c r="HF2024" s="72"/>
      <c r="HG2024" s="12">
        <f t="shared" si="193"/>
        <v>4775.62</v>
      </c>
      <c r="HH2024" s="2">
        <f t="shared" si="194"/>
        <v>3579.16</v>
      </c>
      <c r="HI2024" s="3">
        <f t="shared" si="195"/>
        <v>3469.36</v>
      </c>
      <c r="HP2024" s="197"/>
    </row>
    <row r="2025" spans="1:224" x14ac:dyDescent="0.3">
      <c r="A2025" s="83">
        <v>43300</v>
      </c>
      <c r="B2025" s="40">
        <v>4085</v>
      </c>
      <c r="C2025" s="40">
        <f t="shared" si="196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12">
        <v>3663.2716</v>
      </c>
      <c r="AJ2025" s="2">
        <f t="shared" si="192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GA2025" s="12">
        <v>4421.97</v>
      </c>
      <c r="GB2025" s="3">
        <v>4101.97</v>
      </c>
      <c r="GC2025" s="73">
        <v>4254</v>
      </c>
      <c r="GD2025" s="73"/>
      <c r="GE2025" s="73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72"/>
      <c r="HC2025" s="72"/>
      <c r="HD2025" s="72"/>
      <c r="HE2025" s="72"/>
      <c r="HF2025" s="72"/>
      <c r="HG2025" s="12">
        <f t="shared" si="193"/>
        <v>4857.41</v>
      </c>
      <c r="HH2025" s="2">
        <f t="shared" si="194"/>
        <v>3606.7</v>
      </c>
      <c r="HI2025" s="3">
        <f t="shared" si="195"/>
        <v>3494.2000000000003</v>
      </c>
      <c r="HP2025" s="197"/>
    </row>
    <row r="2026" spans="1:224" x14ac:dyDescent="0.3">
      <c r="A2026" s="83">
        <v>43301</v>
      </c>
      <c r="B2026" s="40">
        <v>4115</v>
      </c>
      <c r="C2026" s="40">
        <f t="shared" si="196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92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GA2026" s="12">
        <v>4376.6000000000004</v>
      </c>
      <c r="GB2026" s="3">
        <v>4056.6</v>
      </c>
      <c r="GC2026" s="73">
        <v>4275</v>
      </c>
      <c r="GD2026" s="73"/>
      <c r="GE2026" s="73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72"/>
      <c r="HC2026" s="72"/>
      <c r="HD2026" s="72"/>
      <c r="HE2026" s="72"/>
      <c r="HF2026" s="72"/>
      <c r="HG2026" s="12">
        <f t="shared" si="193"/>
        <v>4809.47</v>
      </c>
      <c r="HH2026" s="2">
        <f t="shared" si="194"/>
        <v>3637.3</v>
      </c>
      <c r="HI2026" s="3">
        <f t="shared" si="195"/>
        <v>3521.8</v>
      </c>
      <c r="HP2026" s="197"/>
    </row>
    <row r="2027" spans="1:224" x14ac:dyDescent="0.3">
      <c r="A2027" s="83">
        <v>43304</v>
      </c>
      <c r="B2027" s="40">
        <v>4150</v>
      </c>
      <c r="C2027" s="40">
        <f t="shared" si="196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92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GA2027" s="12">
        <v>4430.76</v>
      </c>
      <c r="GB2027" s="3">
        <v>4110.76</v>
      </c>
      <c r="GC2027" s="73">
        <v>4284</v>
      </c>
      <c r="GD2027" s="73"/>
      <c r="GE2027" s="73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72"/>
      <c r="HC2027" s="72"/>
      <c r="HD2027" s="72"/>
      <c r="HE2027" s="72"/>
      <c r="HF2027" s="72"/>
      <c r="HG2027" s="12">
        <f t="shared" si="193"/>
        <v>4809.47</v>
      </c>
      <c r="HH2027" s="2">
        <f t="shared" si="194"/>
        <v>3673</v>
      </c>
      <c r="HI2027" s="3">
        <f t="shared" si="195"/>
        <v>3554</v>
      </c>
      <c r="HP2027" s="197"/>
    </row>
    <row r="2028" spans="1:224" x14ac:dyDescent="0.3">
      <c r="A2028" s="83">
        <v>43305</v>
      </c>
      <c r="B2028" s="40">
        <v>4147</v>
      </c>
      <c r="C2028" s="40">
        <f t="shared" si="196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92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GA2028" s="12">
        <v>4425.09</v>
      </c>
      <c r="GB2028" s="3">
        <v>4105.09</v>
      </c>
      <c r="GC2028" s="73">
        <v>4284</v>
      </c>
      <c r="GD2028" s="73"/>
      <c r="GE2028" s="73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72"/>
      <c r="HC2028" s="72"/>
      <c r="HD2028" s="72"/>
      <c r="HE2028" s="72"/>
      <c r="HF2028" s="72"/>
      <c r="HG2028" s="12">
        <f t="shared" si="193"/>
        <v>4775.62</v>
      </c>
      <c r="HH2028" s="2">
        <f t="shared" si="194"/>
        <v>3669.9400000000005</v>
      </c>
      <c r="HI2028" s="3">
        <f t="shared" si="195"/>
        <v>3551.2400000000002</v>
      </c>
      <c r="HP2028" s="197"/>
    </row>
    <row r="2029" spans="1:224" x14ac:dyDescent="0.3">
      <c r="A2029" s="83">
        <v>43306</v>
      </c>
      <c r="B2029" s="40">
        <v>4132</v>
      </c>
      <c r="C2029" s="40">
        <f t="shared" si="196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92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GA2029" s="12">
        <v>4426.71</v>
      </c>
      <c r="GB2029" s="3">
        <v>4106.71</v>
      </c>
      <c r="GC2029" s="73">
        <v>4284</v>
      </c>
      <c r="GD2029" s="73"/>
      <c r="GE2029" s="73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72"/>
      <c r="HC2029" s="72"/>
      <c r="HD2029" s="72"/>
      <c r="HE2029" s="72"/>
      <c r="HF2029" s="72"/>
      <c r="HG2029" s="12">
        <f t="shared" si="193"/>
        <v>4709.58</v>
      </c>
      <c r="HH2029" s="2">
        <f t="shared" si="194"/>
        <v>3654.6400000000003</v>
      </c>
      <c r="HI2029" s="3">
        <f t="shared" si="195"/>
        <v>3537.44</v>
      </c>
      <c r="HP2029" s="197"/>
    </row>
    <row r="2030" spans="1:224" x14ac:dyDescent="0.3">
      <c r="A2030" s="83">
        <v>43307</v>
      </c>
      <c r="B2030" s="40">
        <v>4134</v>
      </c>
      <c r="C2030" s="40">
        <f t="shared" si="196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92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GA2030" s="12">
        <v>4518.3900000000003</v>
      </c>
      <c r="GB2030" s="3">
        <v>4198.3900000000003</v>
      </c>
      <c r="GC2030" s="73">
        <v>4264</v>
      </c>
      <c r="GD2030" s="73"/>
      <c r="GE2030" s="73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72"/>
      <c r="HC2030" s="72"/>
      <c r="HD2030" s="72"/>
      <c r="HE2030" s="72"/>
      <c r="HF2030" s="72"/>
      <c r="HG2030" s="12">
        <f t="shared" si="193"/>
        <v>4734.78</v>
      </c>
      <c r="HH2030" s="2">
        <f t="shared" si="194"/>
        <v>3656.6800000000003</v>
      </c>
      <c r="HI2030" s="3">
        <f t="shared" si="195"/>
        <v>3539.28</v>
      </c>
      <c r="HP2030" s="197"/>
    </row>
    <row r="2031" spans="1:224" x14ac:dyDescent="0.3">
      <c r="A2031" s="83">
        <v>43308</v>
      </c>
      <c r="B2031" s="40">
        <v>4134</v>
      </c>
      <c r="C2031" s="40">
        <f t="shared" si="196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92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GA2031" s="12">
        <v>4536.6400000000003</v>
      </c>
      <c r="GB2031" s="3">
        <v>4216.6400000000003</v>
      </c>
      <c r="GC2031" s="73">
        <v>4264</v>
      </c>
      <c r="GD2031" s="73"/>
      <c r="GE2031" s="73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72"/>
      <c r="HC2031" s="72"/>
      <c r="HD2031" s="72"/>
      <c r="HE2031" s="72"/>
      <c r="HF2031" s="72"/>
      <c r="HG2031" s="12">
        <f t="shared" si="193"/>
        <v>4726.38</v>
      </c>
      <c r="HH2031" s="2">
        <f t="shared" si="194"/>
        <v>3656.6800000000003</v>
      </c>
      <c r="HI2031" s="3">
        <f t="shared" si="195"/>
        <v>3539.28</v>
      </c>
      <c r="HP2031" s="197"/>
    </row>
    <row r="2032" spans="1:224" x14ac:dyDescent="0.3">
      <c r="A2032" s="83">
        <v>43311</v>
      </c>
      <c r="B2032" s="40">
        <v>4115</v>
      </c>
      <c r="C2032" s="40">
        <f t="shared" si="196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12">
        <v>3672.2482</v>
      </c>
      <c r="AJ2032" s="2">
        <f t="shared" si="192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GA2032" s="12">
        <v>4482.62</v>
      </c>
      <c r="GB2032" s="3">
        <v>4162.62</v>
      </c>
      <c r="GC2032" s="73">
        <v>4264</v>
      </c>
      <c r="GD2032" s="73"/>
      <c r="GE2032" s="73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72"/>
      <c r="HC2032" s="72"/>
      <c r="HD2032" s="72"/>
      <c r="HE2032" s="72"/>
      <c r="HF2032" s="72"/>
      <c r="HG2032" s="12">
        <f t="shared" si="193"/>
        <v>4685.8100000000004</v>
      </c>
      <c r="HH2032" s="2">
        <f t="shared" si="194"/>
        <v>3637.3</v>
      </c>
      <c r="HI2032" s="3">
        <f t="shared" si="195"/>
        <v>3521.8</v>
      </c>
      <c r="HP2032" s="197"/>
    </row>
    <row r="2033" spans="1:224" x14ac:dyDescent="0.3">
      <c r="A2033" s="83">
        <v>43312</v>
      </c>
      <c r="B2033" s="40">
        <v>4125</v>
      </c>
      <c r="C2033" s="40">
        <f t="shared" si="196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92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GA2033" s="12">
        <v>4611.78</v>
      </c>
      <c r="GB2033" s="3">
        <v>4291.78</v>
      </c>
      <c r="GC2033" s="73">
        <v>4280</v>
      </c>
      <c r="GD2033" s="73"/>
      <c r="GE2033" s="73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72"/>
      <c r="HC2033" s="72"/>
      <c r="HD2033" s="72"/>
      <c r="HE2033" s="72"/>
      <c r="HF2033" s="72"/>
      <c r="HG2033" s="12">
        <f t="shared" si="193"/>
        <v>4733.46</v>
      </c>
      <c r="HH2033" s="2">
        <f t="shared" si="194"/>
        <v>3647.5</v>
      </c>
      <c r="HI2033" s="3">
        <f t="shared" si="195"/>
        <v>3531</v>
      </c>
      <c r="HP2033" s="197"/>
    </row>
    <row r="2034" spans="1:224" x14ac:dyDescent="0.3">
      <c r="A2034" s="83">
        <v>43313</v>
      </c>
      <c r="B2034" s="40">
        <v>4150</v>
      </c>
      <c r="C2034" s="40">
        <f t="shared" si="196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92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GA2034" s="12">
        <v>4612.96</v>
      </c>
      <c r="GB2034" s="3">
        <v>4292.96</v>
      </c>
      <c r="GC2034" s="73">
        <v>4315</v>
      </c>
      <c r="GD2034" s="73"/>
      <c r="GE2034" s="73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72"/>
      <c r="HC2034" s="72"/>
      <c r="HD2034" s="72"/>
      <c r="HE2034" s="72"/>
      <c r="HF2034" s="72"/>
      <c r="HG2034" s="12">
        <f t="shared" si="193"/>
        <v>4708.53</v>
      </c>
      <c r="HH2034" s="2">
        <f t="shared" si="194"/>
        <v>3673</v>
      </c>
      <c r="HI2034" s="3">
        <f t="shared" si="195"/>
        <v>3554</v>
      </c>
      <c r="HP2034" s="197"/>
    </row>
    <row r="2035" spans="1:224" x14ac:dyDescent="0.3">
      <c r="A2035" s="83">
        <v>43314</v>
      </c>
      <c r="B2035" s="40">
        <v>4136</v>
      </c>
      <c r="C2035" s="40">
        <f t="shared" si="196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92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GA2035" s="12">
        <v>4666.5600000000004</v>
      </c>
      <c r="GB2035" s="3">
        <v>4346.5600000000004</v>
      </c>
      <c r="GC2035" s="73">
        <v>4327</v>
      </c>
      <c r="GD2035" s="73"/>
      <c r="GE2035" s="73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72"/>
      <c r="HC2035" s="72"/>
      <c r="HD2035" s="72"/>
      <c r="HE2035" s="72"/>
      <c r="HF2035" s="72"/>
      <c r="HG2035" s="12">
        <f t="shared" si="193"/>
        <v>4708.53</v>
      </c>
      <c r="HH2035" s="2">
        <f t="shared" si="194"/>
        <v>3658.7200000000003</v>
      </c>
      <c r="HI2035" s="3">
        <f t="shared" si="195"/>
        <v>3541.1200000000003</v>
      </c>
      <c r="HP2035" s="197"/>
    </row>
    <row r="2036" spans="1:224" x14ac:dyDescent="0.3">
      <c r="A2036" s="83">
        <v>43315</v>
      </c>
      <c r="B2036" s="40">
        <v>4152</v>
      </c>
      <c r="C2036" s="40">
        <f t="shared" si="196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92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GA2036" s="12">
        <v>4727.41</v>
      </c>
      <c r="GB2036" s="3">
        <v>4407.41</v>
      </c>
      <c r="GC2036" s="73">
        <v>4336</v>
      </c>
      <c r="GD2036" s="73"/>
      <c r="GE2036" s="73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72"/>
      <c r="HC2036" s="72"/>
      <c r="HD2036" s="72"/>
      <c r="HE2036" s="72"/>
      <c r="HF2036" s="72"/>
      <c r="HG2036" s="12">
        <f t="shared" si="193"/>
        <v>4754.8999999999996</v>
      </c>
      <c r="HH2036" s="2">
        <f t="shared" si="194"/>
        <v>3675.04</v>
      </c>
      <c r="HI2036" s="3">
        <f t="shared" si="195"/>
        <v>3555.84</v>
      </c>
      <c r="HP2036" s="197"/>
    </row>
    <row r="2037" spans="1:224" x14ac:dyDescent="0.3">
      <c r="A2037" s="83">
        <v>43318</v>
      </c>
      <c r="B2037" s="40">
        <v>4171</v>
      </c>
      <c r="C2037" s="40">
        <f t="shared" si="196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92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GA2037" s="12">
        <v>4750.9399999999996</v>
      </c>
      <c r="GB2037" s="3">
        <v>4430.9399999999996</v>
      </c>
      <c r="GC2037" s="73">
        <v>4342</v>
      </c>
      <c r="GD2037" s="73"/>
      <c r="GE2037" s="73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72"/>
      <c r="HC2037" s="72"/>
      <c r="HD2037" s="72"/>
      <c r="HE2037" s="72"/>
      <c r="HF2037" s="72"/>
      <c r="HG2037" s="12">
        <f t="shared" si="193"/>
        <v>4777.22</v>
      </c>
      <c r="HH2037" s="2">
        <f t="shared" si="194"/>
        <v>3694.42</v>
      </c>
      <c r="HI2037" s="3">
        <f t="shared" si="195"/>
        <v>3573.32</v>
      </c>
      <c r="HP2037" s="197"/>
    </row>
    <row r="2038" spans="1:224" x14ac:dyDescent="0.3">
      <c r="A2038" s="83">
        <v>43319</v>
      </c>
      <c r="B2038" s="40">
        <v>4205</v>
      </c>
      <c r="C2038" s="40">
        <f t="shared" si="196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92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GA2038" s="12">
        <v>4712.7</v>
      </c>
      <c r="GB2038" s="3">
        <v>4392.7</v>
      </c>
      <c r="GC2038" s="73">
        <v>4380</v>
      </c>
      <c r="GD2038" s="73"/>
      <c r="GE2038" s="73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72"/>
      <c r="HC2038" s="72"/>
      <c r="HD2038" s="72"/>
      <c r="HE2038" s="72"/>
      <c r="HF2038" s="72"/>
      <c r="HG2038" s="12">
        <f t="shared" si="193"/>
        <v>4740.95</v>
      </c>
      <c r="HH2038" s="2">
        <f t="shared" si="194"/>
        <v>3729.1000000000004</v>
      </c>
      <c r="HI2038" s="3">
        <f t="shared" si="195"/>
        <v>3604.6000000000004</v>
      </c>
      <c r="HP2038" s="197"/>
    </row>
    <row r="2039" spans="1:224" x14ac:dyDescent="0.3">
      <c r="A2039" s="83">
        <v>43320</v>
      </c>
      <c r="B2039" s="40">
        <v>4197</v>
      </c>
      <c r="C2039" s="40">
        <f t="shared" si="196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92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GA2039" s="12">
        <v>4820.3599999999997</v>
      </c>
      <c r="GB2039" s="3">
        <v>4500.3599999999997</v>
      </c>
      <c r="GC2039" s="73">
        <v>4383</v>
      </c>
      <c r="GD2039" s="73"/>
      <c r="GE2039" s="73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72"/>
      <c r="HC2039" s="72"/>
      <c r="HD2039" s="72"/>
      <c r="HE2039" s="72"/>
      <c r="HF2039" s="72"/>
      <c r="HG2039" s="12">
        <f t="shared" si="193"/>
        <v>4766.0600000000004</v>
      </c>
      <c r="HH2039" s="2">
        <f t="shared" si="194"/>
        <v>3720.9400000000005</v>
      </c>
      <c r="HI2039" s="3">
        <f t="shared" si="195"/>
        <v>3597.2400000000002</v>
      </c>
      <c r="HP2039" s="197"/>
    </row>
    <row r="2040" spans="1:224" x14ac:dyDescent="0.3">
      <c r="A2040" s="83">
        <v>43321</v>
      </c>
      <c r="B2040" s="40">
        <v>4197</v>
      </c>
      <c r="C2040" s="40">
        <f t="shared" si="196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92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GA2040" s="12">
        <v>4908.57</v>
      </c>
      <c r="GB2040" s="3">
        <v>4588.57</v>
      </c>
      <c r="GC2040" s="73">
        <v>4383</v>
      </c>
      <c r="GD2040" s="73"/>
      <c r="GE2040" s="73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72"/>
      <c r="HC2040" s="72"/>
      <c r="HD2040" s="72"/>
      <c r="HE2040" s="72"/>
      <c r="HF2040" s="72"/>
      <c r="HG2040" s="12">
        <f t="shared" si="193"/>
        <v>4860.92</v>
      </c>
      <c r="HH2040" s="2">
        <f t="shared" si="194"/>
        <v>3720.9400000000005</v>
      </c>
      <c r="HI2040" s="3">
        <f t="shared" si="195"/>
        <v>3597.2400000000002</v>
      </c>
      <c r="HP2040" s="197"/>
    </row>
    <row r="2041" spans="1:224" x14ac:dyDescent="0.3">
      <c r="A2041" s="83">
        <v>43322</v>
      </c>
      <c r="B2041" s="40">
        <v>4200</v>
      </c>
      <c r="C2041" s="40">
        <f t="shared" si="196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92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GA2041" s="12">
        <v>5109.8900000000003</v>
      </c>
      <c r="GB2041" s="3">
        <v>4789.8900000000003</v>
      </c>
      <c r="GC2041" s="73">
        <v>4460</v>
      </c>
      <c r="GD2041" s="73"/>
      <c r="GE2041" s="73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72"/>
      <c r="HC2041" s="72"/>
      <c r="HD2041" s="72"/>
      <c r="HE2041" s="72"/>
      <c r="HF2041" s="72"/>
      <c r="HG2041" s="12">
        <f t="shared" si="193"/>
        <v>5103.6499999999996</v>
      </c>
      <c r="HH2041" s="2">
        <f t="shared" si="194"/>
        <v>3724</v>
      </c>
      <c r="HI2041" s="3">
        <f t="shared" si="195"/>
        <v>3600</v>
      </c>
      <c r="HP2041" s="197"/>
    </row>
    <row r="2042" spans="1:224" x14ac:dyDescent="0.3">
      <c r="A2042" s="83">
        <v>43325</v>
      </c>
      <c r="B2042" s="40">
        <v>4262</v>
      </c>
      <c r="C2042" s="40">
        <f t="shared" si="196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92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GA2042" s="12">
        <v>5027.2299999999996</v>
      </c>
      <c r="GB2042" s="3">
        <v>4707.2299999999996</v>
      </c>
      <c r="GC2042" s="73">
        <v>4486</v>
      </c>
      <c r="GD2042" s="73"/>
      <c r="GE2042" s="73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72"/>
      <c r="HC2042" s="72"/>
      <c r="HD2042" s="72"/>
      <c r="HE2042" s="72"/>
      <c r="HF2042" s="72"/>
      <c r="HG2042" s="12">
        <f t="shared" si="193"/>
        <v>5025.53</v>
      </c>
      <c r="HH2042" s="2">
        <f t="shared" si="194"/>
        <v>3787.24</v>
      </c>
      <c r="HI2042" s="3">
        <f t="shared" si="195"/>
        <v>3657.04</v>
      </c>
      <c r="HP2042" s="197"/>
    </row>
    <row r="2043" spans="1:224" x14ac:dyDescent="0.3">
      <c r="A2043" s="83">
        <v>43326</v>
      </c>
      <c r="B2043" s="40">
        <v>4250</v>
      </c>
      <c r="C2043" s="40">
        <f t="shared" si="196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92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GA2043" s="12">
        <v>4940.34</v>
      </c>
      <c r="GB2043" s="3">
        <v>4620.34</v>
      </c>
      <c r="GC2043" s="73">
        <v>4453</v>
      </c>
      <c r="GD2043" s="73"/>
      <c r="GE2043" s="73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72"/>
      <c r="HC2043" s="72"/>
      <c r="HD2043" s="72"/>
      <c r="HE2043" s="72"/>
      <c r="HF2043" s="72"/>
      <c r="HG2043" s="12">
        <f t="shared" si="193"/>
        <v>5039.4799999999996</v>
      </c>
      <c r="HH2043" s="2">
        <f t="shared" si="194"/>
        <v>3775</v>
      </c>
      <c r="HI2043" s="3">
        <f t="shared" si="195"/>
        <v>3646</v>
      </c>
      <c r="HP2043" s="197"/>
    </row>
    <row r="2044" spans="1:224" x14ac:dyDescent="0.3">
      <c r="A2044" s="83">
        <v>43327</v>
      </c>
      <c r="B2044" s="40">
        <v>4290</v>
      </c>
      <c r="C2044" s="40">
        <f t="shared" si="196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92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GA2044" s="12">
        <v>4913.88</v>
      </c>
      <c r="GB2044" s="3">
        <v>4593.88</v>
      </c>
      <c r="GC2044" s="73">
        <v>4493</v>
      </c>
      <c r="GD2044" s="73"/>
      <c r="GE2044" s="73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72"/>
      <c r="HC2044" s="72"/>
      <c r="HD2044" s="72"/>
      <c r="HE2044" s="72"/>
      <c r="HF2044" s="72"/>
      <c r="HG2044" s="12">
        <f t="shared" si="193"/>
        <v>5056.22</v>
      </c>
      <c r="HH2044" s="2">
        <f t="shared" si="194"/>
        <v>3815.8</v>
      </c>
      <c r="HI2044" s="3">
        <f t="shared" si="195"/>
        <v>3682.8</v>
      </c>
      <c r="HP2044" s="197"/>
    </row>
    <row r="2045" spans="1:224" x14ac:dyDescent="0.3">
      <c r="A2045" s="83">
        <v>43328</v>
      </c>
      <c r="B2045" s="40">
        <v>4294</v>
      </c>
      <c r="C2045" s="40">
        <f t="shared" si="196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92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GA2045" s="12">
        <v>4973.71</v>
      </c>
      <c r="GB2045" s="3">
        <v>4653.71</v>
      </c>
      <c r="GC2045" s="73">
        <v>4492</v>
      </c>
      <c r="GD2045" s="73"/>
      <c r="GE2045" s="73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72"/>
      <c r="HC2045" s="72"/>
      <c r="HD2045" s="72"/>
      <c r="HE2045" s="72"/>
      <c r="HF2045" s="72"/>
      <c r="HG2045" s="12">
        <f t="shared" si="193"/>
        <v>5100.01</v>
      </c>
      <c r="HH2045" s="2">
        <f t="shared" si="194"/>
        <v>3819.88</v>
      </c>
      <c r="HI2045" s="3">
        <f t="shared" si="195"/>
        <v>3686.48</v>
      </c>
      <c r="HP2045" s="197"/>
    </row>
    <row r="2046" spans="1:224" x14ac:dyDescent="0.3">
      <c r="A2046" s="83">
        <v>43329</v>
      </c>
      <c r="B2046" s="40">
        <v>4341</v>
      </c>
      <c r="C2046" s="40">
        <f t="shared" si="196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92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GA2046" s="12">
        <v>5056.38</v>
      </c>
      <c r="GB2046" s="3">
        <v>4736.38</v>
      </c>
      <c r="GC2046" s="73">
        <v>4540</v>
      </c>
      <c r="GD2046" s="73"/>
      <c r="GE2046" s="73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72"/>
      <c r="HC2046" s="72"/>
      <c r="HD2046" s="72"/>
      <c r="HE2046" s="72"/>
      <c r="HF2046" s="72"/>
      <c r="HG2046" s="12">
        <f t="shared" si="193"/>
        <v>5108.3500000000004</v>
      </c>
      <c r="HH2046" s="2">
        <f t="shared" si="194"/>
        <v>3867.8199999999997</v>
      </c>
      <c r="HI2046" s="3">
        <f t="shared" si="195"/>
        <v>3729.7200000000003</v>
      </c>
      <c r="HP2046" s="197"/>
    </row>
    <row r="2047" spans="1:224" x14ac:dyDescent="0.3">
      <c r="A2047" s="83">
        <v>43332</v>
      </c>
      <c r="B2047" s="40">
        <v>4330</v>
      </c>
      <c r="C2047" s="40">
        <f t="shared" si="196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92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GA2047" s="12">
        <v>5033.43</v>
      </c>
      <c r="GB2047" s="3">
        <v>4713.43</v>
      </c>
      <c r="GC2047" s="73">
        <v>4540</v>
      </c>
      <c r="GD2047" s="73"/>
      <c r="GE2047" s="73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72"/>
      <c r="HC2047" s="72"/>
      <c r="HD2047" s="72"/>
      <c r="HE2047" s="72"/>
      <c r="HF2047" s="72"/>
      <c r="HG2047" s="12">
        <f t="shared" si="193"/>
        <v>5044.41</v>
      </c>
      <c r="HH2047" s="2">
        <f t="shared" si="194"/>
        <v>3856.6000000000004</v>
      </c>
      <c r="HI2047" s="3">
        <f t="shared" si="195"/>
        <v>3719.6000000000004</v>
      </c>
      <c r="HP2047" s="197"/>
    </row>
    <row r="2048" spans="1:224" x14ac:dyDescent="0.3">
      <c r="A2048" s="83">
        <v>43333</v>
      </c>
      <c r="B2048" s="40">
        <v>4313</v>
      </c>
      <c r="C2048" s="40">
        <f t="shared" si="196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92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GA2048" s="12">
        <v>4995.46</v>
      </c>
      <c r="GB2048" s="3">
        <v>4675.46</v>
      </c>
      <c r="GC2048" s="73">
        <v>4560</v>
      </c>
      <c r="GD2048" s="73"/>
      <c r="GE2048" s="73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72"/>
      <c r="HC2048" s="72"/>
      <c r="HD2048" s="72"/>
      <c r="HE2048" s="72"/>
      <c r="HF2048" s="72"/>
      <c r="HG2048" s="12">
        <f t="shared" si="193"/>
        <v>5022.18</v>
      </c>
      <c r="HH2048" s="2">
        <f t="shared" si="194"/>
        <v>3839.26</v>
      </c>
      <c r="HI2048" s="3">
        <f t="shared" si="195"/>
        <v>3703.96</v>
      </c>
      <c r="HP2048" s="197"/>
    </row>
    <row r="2049" spans="1:224" x14ac:dyDescent="0.3">
      <c r="A2049" s="83">
        <v>43334</v>
      </c>
      <c r="B2049" s="40">
        <v>4297</v>
      </c>
      <c r="C2049" s="40">
        <f t="shared" si="196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92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GA2049" s="12">
        <v>4980.95</v>
      </c>
      <c r="GB2049" s="3">
        <v>4660.95</v>
      </c>
      <c r="GC2049" s="73">
        <v>4539</v>
      </c>
      <c r="GD2049" s="73"/>
      <c r="GE2049" s="73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72"/>
      <c r="HC2049" s="72"/>
      <c r="HD2049" s="72"/>
      <c r="HE2049" s="72"/>
      <c r="HF2049" s="72"/>
      <c r="HG2049" s="12">
        <f t="shared" si="193"/>
        <v>5022.18</v>
      </c>
      <c r="HH2049" s="2">
        <f t="shared" si="194"/>
        <v>3822.9400000000005</v>
      </c>
      <c r="HI2049" s="3">
        <f t="shared" si="195"/>
        <v>3689.2400000000002</v>
      </c>
      <c r="HP2049" s="197"/>
    </row>
    <row r="2050" spans="1:224" x14ac:dyDescent="0.3">
      <c r="A2050" s="83">
        <v>43335</v>
      </c>
      <c r="B2050" s="40">
        <v>4273</v>
      </c>
      <c r="C2050" s="40">
        <f t="shared" si="196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92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GA2050" s="12">
        <v>5357.34</v>
      </c>
      <c r="GB2050" s="3">
        <v>5037.34</v>
      </c>
      <c r="GC2050" s="73">
        <v>4530</v>
      </c>
      <c r="GD2050" s="73"/>
      <c r="GE2050" s="73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72"/>
      <c r="HC2050" s="72"/>
      <c r="HD2050" s="72"/>
      <c r="HE2050" s="72"/>
      <c r="HF2050" s="72"/>
      <c r="HG2050" s="12">
        <f t="shared" si="193"/>
        <v>5383.96</v>
      </c>
      <c r="HH2050" s="2">
        <f t="shared" si="194"/>
        <v>3798.46</v>
      </c>
      <c r="HI2050" s="3">
        <f t="shared" si="195"/>
        <v>3667.1600000000003</v>
      </c>
      <c r="HP2050" s="197"/>
    </row>
    <row r="2051" spans="1:224" x14ac:dyDescent="0.3">
      <c r="A2051" s="83">
        <v>43336</v>
      </c>
      <c r="B2051" s="40">
        <v>4242</v>
      </c>
      <c r="C2051" s="40">
        <f t="shared" si="196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92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GA2051" s="12">
        <v>5299.29</v>
      </c>
      <c r="GB2051" s="3">
        <v>4979.29</v>
      </c>
      <c r="GC2051" s="73">
        <v>4500</v>
      </c>
      <c r="GD2051" s="73"/>
      <c r="GE2051" s="73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72"/>
      <c r="HC2051" s="72"/>
      <c r="HD2051" s="72"/>
      <c r="HE2051" s="72"/>
      <c r="HF2051" s="72"/>
      <c r="HG2051" s="12">
        <f t="shared" si="193"/>
        <v>5356.16</v>
      </c>
      <c r="HH2051" s="2">
        <f t="shared" si="194"/>
        <v>3766.84</v>
      </c>
      <c r="HI2051" s="3">
        <f t="shared" si="195"/>
        <v>3638.6400000000003</v>
      </c>
      <c r="HP2051" s="197"/>
    </row>
    <row r="2052" spans="1:224" x14ac:dyDescent="0.3">
      <c r="A2052" s="83">
        <v>43339</v>
      </c>
      <c r="B2052" s="40">
        <v>4227</v>
      </c>
      <c r="C2052" s="40">
        <f t="shared" si="196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92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GA2052" s="12">
        <v>5284.78</v>
      </c>
      <c r="GB2052" s="3">
        <v>4964.78</v>
      </c>
      <c r="GC2052" s="73">
        <v>4486</v>
      </c>
      <c r="GD2052" s="73"/>
      <c r="GE2052" s="73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72"/>
      <c r="HC2052" s="72"/>
      <c r="HD2052" s="72"/>
      <c r="HE2052" s="72"/>
      <c r="HF2052" s="72"/>
      <c r="HG2052" s="12">
        <f t="shared" si="193"/>
        <v>5342.26</v>
      </c>
      <c r="HH2052" s="2">
        <f t="shared" si="194"/>
        <v>3751.54</v>
      </c>
      <c r="HI2052" s="3">
        <f t="shared" si="195"/>
        <v>3624.84</v>
      </c>
      <c r="HP2052" s="197"/>
    </row>
    <row r="2053" spans="1:224" x14ac:dyDescent="0.3">
      <c r="A2053" s="83">
        <v>43340</v>
      </c>
      <c r="B2053" s="40">
        <v>4205</v>
      </c>
      <c r="C2053" s="40">
        <f t="shared" si="196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92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GA2053" s="12">
        <v>5230.16</v>
      </c>
      <c r="GB2053" s="3">
        <v>4910.16</v>
      </c>
      <c r="GC2053" s="73">
        <v>4464</v>
      </c>
      <c r="GD2053" s="73"/>
      <c r="GE2053" s="73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72"/>
      <c r="HC2053" s="72"/>
      <c r="HD2053" s="72"/>
      <c r="HE2053" s="72"/>
      <c r="HF2053" s="72"/>
      <c r="HG2053" s="12">
        <f t="shared" si="193"/>
        <v>5345.04</v>
      </c>
      <c r="HH2053" s="2">
        <f t="shared" si="194"/>
        <v>3729.1000000000004</v>
      </c>
      <c r="HI2053" s="3">
        <f t="shared" si="195"/>
        <v>3604.6000000000004</v>
      </c>
      <c r="HP2053" s="197"/>
    </row>
    <row r="2054" spans="1:224" x14ac:dyDescent="0.3">
      <c r="A2054" s="83">
        <v>43341</v>
      </c>
      <c r="B2054" s="40">
        <v>4231</v>
      </c>
      <c r="C2054" s="40">
        <f t="shared" si="196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92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GA2054" s="12">
        <v>5281.66</v>
      </c>
      <c r="GB2054" s="3">
        <v>4961.66</v>
      </c>
      <c r="GC2054" s="2">
        <v>4494</v>
      </c>
      <c r="HG2054" s="12">
        <f t="shared" si="193"/>
        <v>5395.07</v>
      </c>
      <c r="HH2054" s="2">
        <f t="shared" si="194"/>
        <v>3755.62</v>
      </c>
      <c r="HI2054" s="3">
        <f t="shared" si="195"/>
        <v>3628.52</v>
      </c>
      <c r="HP2054" s="197"/>
    </row>
    <row r="2055" spans="1:224" x14ac:dyDescent="0.3">
      <c r="A2055" s="82">
        <v>43342</v>
      </c>
      <c r="B2055" s="40">
        <v>4271</v>
      </c>
      <c r="C2055" s="40">
        <f t="shared" si="196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92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GA2055" s="12">
        <v>5397.21</v>
      </c>
      <c r="GB2055" s="3">
        <v>5077.21</v>
      </c>
      <c r="GC2055" s="2">
        <v>4521</v>
      </c>
      <c r="HG2055" s="12">
        <f t="shared" si="193"/>
        <v>5493.29</v>
      </c>
      <c r="HH2055" s="2">
        <f t="shared" si="194"/>
        <v>3796.42</v>
      </c>
      <c r="HI2055" s="3">
        <f t="shared" si="195"/>
        <v>3665.32</v>
      </c>
      <c r="HP2055" s="197"/>
    </row>
    <row r="2056" spans="1:224" x14ac:dyDescent="0.3">
      <c r="A2056" s="82">
        <v>43343</v>
      </c>
      <c r="B2056" s="40">
        <v>4295</v>
      </c>
      <c r="C2056" s="40">
        <f t="shared" si="196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7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GA2056" s="12">
        <v>5400.09</v>
      </c>
      <c r="GB2056" s="3">
        <v>5080.09</v>
      </c>
      <c r="GC2056" s="2">
        <v>4555</v>
      </c>
      <c r="HG2056" s="12">
        <f t="shared" si="193"/>
        <v>5481.25</v>
      </c>
      <c r="HH2056" s="2">
        <f t="shared" si="194"/>
        <v>3820.8999999999996</v>
      </c>
      <c r="HI2056" s="3">
        <f t="shared" si="195"/>
        <v>3687.4</v>
      </c>
      <c r="HP2056" s="197"/>
    </row>
    <row r="2057" spans="1:224" x14ac:dyDescent="0.3">
      <c r="A2057" s="82">
        <v>43346</v>
      </c>
      <c r="B2057" s="40">
        <v>4305</v>
      </c>
      <c r="C2057" s="40">
        <f t="shared" si="196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7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GA2057" s="12">
        <v>5473.36</v>
      </c>
      <c r="GB2057" s="3">
        <v>5153.3599999999997</v>
      </c>
      <c r="GC2057" s="2">
        <v>4567</v>
      </c>
      <c r="HG2057" s="12">
        <f t="shared" si="193"/>
        <v>5507.92</v>
      </c>
      <c r="HH2057" s="2">
        <f t="shared" si="194"/>
        <v>3831.1000000000004</v>
      </c>
      <c r="HI2057" s="3">
        <f t="shared" si="195"/>
        <v>3696.6000000000004</v>
      </c>
      <c r="HP2057" s="197"/>
    </row>
    <row r="2058" spans="1:224" x14ac:dyDescent="0.3">
      <c r="A2058" s="82">
        <v>43347</v>
      </c>
      <c r="B2058" s="40">
        <v>4383</v>
      </c>
      <c r="C2058" s="40">
        <f t="shared" si="196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7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GA2058" s="12">
        <v>5637.81</v>
      </c>
      <c r="GB2058" s="3">
        <v>5317.81</v>
      </c>
      <c r="GC2058" s="2">
        <v>4660</v>
      </c>
      <c r="HG2058" s="12">
        <f t="shared" si="193"/>
        <v>5635.33</v>
      </c>
      <c r="HH2058" s="2">
        <f t="shared" si="194"/>
        <v>3910.66</v>
      </c>
      <c r="HI2058" s="3">
        <f t="shared" si="195"/>
        <v>3768.36</v>
      </c>
      <c r="HP2058" s="197"/>
    </row>
    <row r="2059" spans="1:224" x14ac:dyDescent="0.3">
      <c r="A2059" s="82">
        <v>43348</v>
      </c>
      <c r="B2059" s="40">
        <v>4421</v>
      </c>
      <c r="C2059" s="40">
        <f t="shared" si="196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7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GA2059" s="12">
        <v>5570.6</v>
      </c>
      <c r="GB2059" s="3">
        <v>5250.6</v>
      </c>
      <c r="GC2059" s="2">
        <v>4700</v>
      </c>
      <c r="HG2059" s="12">
        <f t="shared" si="193"/>
        <v>5597.93</v>
      </c>
      <c r="HH2059" s="2">
        <f t="shared" si="194"/>
        <v>3949.42</v>
      </c>
      <c r="HI2059" s="3">
        <f t="shared" si="195"/>
        <v>3803.32</v>
      </c>
      <c r="HP2059" s="197"/>
    </row>
    <row r="2060" spans="1:224" x14ac:dyDescent="0.3">
      <c r="A2060" s="82">
        <v>43349</v>
      </c>
      <c r="B2060" s="40">
        <v>4367</v>
      </c>
      <c r="C2060" s="40">
        <f t="shared" si="196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7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GA2060" s="12">
        <v>5539.13</v>
      </c>
      <c r="GB2060" s="3">
        <v>5219.13</v>
      </c>
      <c r="GC2060" s="2">
        <v>4646</v>
      </c>
      <c r="HG2060" s="12">
        <f t="shared" si="193"/>
        <v>5567.9</v>
      </c>
      <c r="HH2060" s="2">
        <f t="shared" si="194"/>
        <v>3894.34</v>
      </c>
      <c r="HI2060" s="3">
        <f t="shared" si="195"/>
        <v>3753.6400000000003</v>
      </c>
      <c r="HP2060" s="197"/>
    </row>
    <row r="2061" spans="1:224" x14ac:dyDescent="0.3">
      <c r="A2061" s="82">
        <v>43350</v>
      </c>
      <c r="B2061" s="40">
        <v>4347</v>
      </c>
      <c r="C2061" s="40">
        <f t="shared" si="196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7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GA2061" s="12">
        <v>5491.15</v>
      </c>
      <c r="GB2061" s="3">
        <v>5171.1499999999996</v>
      </c>
      <c r="GC2061" s="2">
        <v>4600</v>
      </c>
      <c r="HG2061" s="12">
        <f t="shared" ref="HG2061:HG2124" si="198">J2061+230</f>
        <v>5608.65</v>
      </c>
      <c r="HH2061" s="2">
        <f t="shared" si="194"/>
        <v>3873.9400000000005</v>
      </c>
      <c r="HI2061" s="3">
        <f t="shared" si="195"/>
        <v>3735.2400000000002</v>
      </c>
      <c r="HP2061" s="197"/>
    </row>
    <row r="2062" spans="1:224" x14ac:dyDescent="0.3">
      <c r="A2062" s="82">
        <v>43353</v>
      </c>
      <c r="B2062" s="40">
        <v>4378</v>
      </c>
      <c r="C2062" s="40">
        <f t="shared" si="196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12">
        <v>4859.9856</v>
      </c>
      <c r="AJ2062" s="2">
        <f t="shared" si="197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GA2062" s="12">
        <v>5425.24</v>
      </c>
      <c r="GB2062" s="3">
        <v>5105.24</v>
      </c>
      <c r="GC2062" s="2">
        <v>4636</v>
      </c>
      <c r="HG2062" s="12">
        <f t="shared" si="198"/>
        <v>5532.42</v>
      </c>
      <c r="HH2062" s="2">
        <f t="shared" si="194"/>
        <v>3905.5600000000004</v>
      </c>
      <c r="HI2062" s="3">
        <f t="shared" si="195"/>
        <v>3763.76</v>
      </c>
      <c r="HP2062" s="197"/>
    </row>
    <row r="2063" spans="1:224" x14ac:dyDescent="0.3">
      <c r="A2063" s="82">
        <v>43354</v>
      </c>
      <c r="B2063" s="40">
        <v>4393</v>
      </c>
      <c r="C2063" s="40">
        <f t="shared" si="196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7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GA2063" s="12">
        <v>5445.7</v>
      </c>
      <c r="GB2063" s="3">
        <v>5125.7</v>
      </c>
      <c r="GC2063" s="2">
        <v>4654</v>
      </c>
      <c r="HG2063" s="12">
        <f t="shared" si="198"/>
        <v>5507.86</v>
      </c>
      <c r="HH2063" s="2">
        <f t="shared" si="194"/>
        <v>3920.8599999999997</v>
      </c>
      <c r="HI2063" s="3">
        <f t="shared" si="195"/>
        <v>3777.5600000000004</v>
      </c>
      <c r="HP2063" s="197"/>
    </row>
    <row r="2064" spans="1:224" x14ac:dyDescent="0.3">
      <c r="A2064" s="82">
        <v>43355</v>
      </c>
      <c r="B2064" s="40">
        <v>4414</v>
      </c>
      <c r="C2064" s="40">
        <f t="shared" si="196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7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GA2064" s="12">
        <v>5405.93</v>
      </c>
      <c r="GB2064" s="3">
        <v>5085.93</v>
      </c>
      <c r="GC2064" s="2">
        <v>4684</v>
      </c>
      <c r="GD2064" s="13"/>
      <c r="GE2064" s="66">
        <v>4739</v>
      </c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66"/>
      <c r="HC2064" s="66"/>
      <c r="HD2064" s="66"/>
      <c r="HE2064" s="66"/>
      <c r="HF2064" s="66"/>
      <c r="HG2064" s="12">
        <f t="shared" si="198"/>
        <v>5469.65</v>
      </c>
      <c r="HH2064" s="2">
        <f t="shared" si="194"/>
        <v>3942.2799999999997</v>
      </c>
      <c r="HI2064" s="3">
        <f t="shared" si="195"/>
        <v>3796.88</v>
      </c>
      <c r="HP2064" s="197"/>
    </row>
    <row r="2065" spans="1:224" x14ac:dyDescent="0.3">
      <c r="A2065" s="82">
        <v>43356</v>
      </c>
      <c r="B2065" s="40">
        <v>4380</v>
      </c>
      <c r="C2065" s="40">
        <f t="shared" si="196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7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GA2065" s="12">
        <v>5372.57</v>
      </c>
      <c r="GB2065" s="3">
        <v>5052.57</v>
      </c>
      <c r="GC2065" s="2">
        <v>4640</v>
      </c>
      <c r="GD2065" s="13"/>
      <c r="GE2065" s="66">
        <v>4739</v>
      </c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66"/>
      <c r="HC2065" s="66"/>
      <c r="HD2065" s="66"/>
      <c r="HE2065" s="66"/>
      <c r="HF2065" s="66"/>
      <c r="HG2065" s="12">
        <f t="shared" si="198"/>
        <v>5438.14</v>
      </c>
      <c r="HH2065" s="2">
        <f t="shared" si="194"/>
        <v>3907.6000000000004</v>
      </c>
      <c r="HI2065" s="3">
        <f t="shared" si="195"/>
        <v>3765.6000000000004</v>
      </c>
      <c r="HP2065" s="197"/>
    </row>
    <row r="2066" spans="1:224" x14ac:dyDescent="0.3">
      <c r="A2066" s="82">
        <v>43357</v>
      </c>
      <c r="B2066" s="40">
        <v>4350</v>
      </c>
      <c r="C2066" s="40">
        <f t="shared" si="196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7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GA2066" s="12">
        <v>5372.89</v>
      </c>
      <c r="GB2066" s="3">
        <v>5052.8900000000003</v>
      </c>
      <c r="GC2066" s="2">
        <v>4619</v>
      </c>
      <c r="GD2066" s="13"/>
      <c r="GE2066" s="66">
        <v>4734</v>
      </c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66"/>
      <c r="HC2066" s="66"/>
      <c r="HD2066" s="66"/>
      <c r="HE2066" s="66"/>
      <c r="HF2066" s="66"/>
      <c r="HG2066" s="12">
        <f t="shared" si="198"/>
        <v>5481.97</v>
      </c>
      <c r="HH2066" s="2">
        <f t="shared" si="194"/>
        <v>3877</v>
      </c>
      <c r="HI2066" s="3">
        <f t="shared" si="195"/>
        <v>3738</v>
      </c>
      <c r="HP2066" s="197"/>
    </row>
    <row r="2067" spans="1:224" x14ac:dyDescent="0.3">
      <c r="A2067" s="82">
        <v>43360</v>
      </c>
      <c r="B2067" s="40">
        <v>4387</v>
      </c>
      <c r="C2067" s="40">
        <f t="shared" si="196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7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GA2067" s="12">
        <v>5385.16</v>
      </c>
      <c r="GB2067" s="3">
        <v>5065.16</v>
      </c>
      <c r="GC2067" s="2">
        <v>4649</v>
      </c>
      <c r="GD2067" s="13"/>
      <c r="GE2067" s="66">
        <v>4734</v>
      </c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66"/>
      <c r="HC2067" s="66"/>
      <c r="HD2067" s="66"/>
      <c r="HE2067" s="66"/>
      <c r="HF2067" s="66"/>
      <c r="HG2067" s="12">
        <f t="shared" si="198"/>
        <v>5479.23</v>
      </c>
      <c r="HH2067" s="2">
        <f t="shared" si="194"/>
        <v>3914.74</v>
      </c>
      <c r="HI2067" s="3">
        <f t="shared" si="195"/>
        <v>3772.04</v>
      </c>
      <c r="HP2067" s="197"/>
    </row>
    <row r="2068" spans="1:224" x14ac:dyDescent="0.3">
      <c r="A2068" s="82">
        <v>43361</v>
      </c>
      <c r="B2068" s="40">
        <v>4380</v>
      </c>
      <c r="C2068" s="40">
        <f t="shared" si="196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7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GA2068" s="12">
        <v>5353.15</v>
      </c>
      <c r="GB2068" s="3">
        <v>5033.1499999999996</v>
      </c>
      <c r="GC2068" s="2">
        <v>4643</v>
      </c>
      <c r="GD2068" s="13"/>
      <c r="GE2068" s="66">
        <v>4734</v>
      </c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66"/>
      <c r="HC2068" s="66"/>
      <c r="HD2068" s="66"/>
      <c r="HE2068" s="66"/>
      <c r="HF2068" s="66"/>
      <c r="HG2068" s="12">
        <f t="shared" si="198"/>
        <v>5462.8</v>
      </c>
      <c r="HH2068" s="2">
        <f t="shared" si="194"/>
        <v>3907.6000000000004</v>
      </c>
      <c r="HI2068" s="3">
        <f t="shared" si="195"/>
        <v>3765.6000000000004</v>
      </c>
      <c r="HP2068" s="197"/>
    </row>
    <row r="2069" spans="1:224" x14ac:dyDescent="0.3">
      <c r="A2069" s="82">
        <v>43362</v>
      </c>
      <c r="B2069" s="40">
        <v>4339</v>
      </c>
      <c r="C2069" s="40">
        <f t="shared" si="196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7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GA2069" s="12">
        <v>5323.55</v>
      </c>
      <c r="GB2069" s="3">
        <v>5003.55</v>
      </c>
      <c r="GC2069" s="2">
        <v>4627</v>
      </c>
      <c r="GD2069" s="13"/>
      <c r="GE2069" s="66">
        <v>4734</v>
      </c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66"/>
      <c r="HC2069" s="66"/>
      <c r="HD2069" s="66"/>
      <c r="HE2069" s="66"/>
      <c r="HF2069" s="66"/>
      <c r="HG2069" s="12">
        <f t="shared" si="198"/>
        <v>5405.27</v>
      </c>
      <c r="HH2069" s="2">
        <f t="shared" si="194"/>
        <v>3865.7799999999997</v>
      </c>
      <c r="HI2069" s="3">
        <f t="shared" si="195"/>
        <v>3727.88</v>
      </c>
      <c r="HP2069" s="197"/>
    </row>
    <row r="2070" spans="1:224" x14ac:dyDescent="0.3">
      <c r="A2070" s="82">
        <v>43363</v>
      </c>
      <c r="B2070" s="40">
        <v>4330</v>
      </c>
      <c r="C2070" s="40">
        <f t="shared" si="196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7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GA2070" s="12">
        <v>5353.18</v>
      </c>
      <c r="GB2070" s="3">
        <v>5033.18</v>
      </c>
      <c r="GC2070" s="2">
        <v>4579</v>
      </c>
      <c r="GD2070" s="13"/>
      <c r="GE2070" s="66">
        <v>4695</v>
      </c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66"/>
      <c r="HC2070" s="66"/>
      <c r="HD2070" s="66"/>
      <c r="HE2070" s="66"/>
      <c r="HF2070" s="66"/>
      <c r="HG2070" s="12">
        <f t="shared" si="198"/>
        <v>5405.27</v>
      </c>
      <c r="HH2070" s="2">
        <f t="shared" si="194"/>
        <v>3856.6000000000004</v>
      </c>
      <c r="HI2070" s="3">
        <f t="shared" si="195"/>
        <v>3719.6000000000004</v>
      </c>
      <c r="HP2070" s="197"/>
    </row>
    <row r="2071" spans="1:224" x14ac:dyDescent="0.3">
      <c r="A2071" s="82">
        <v>43364</v>
      </c>
      <c r="B2071" s="40">
        <v>4340</v>
      </c>
      <c r="C2071" s="40">
        <f t="shared" si="196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7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GA2071" s="12">
        <v>5305.02</v>
      </c>
      <c r="GB2071" s="3">
        <v>4985.0200000000004</v>
      </c>
      <c r="GC2071" s="2">
        <v>4547</v>
      </c>
      <c r="GD2071" s="13"/>
      <c r="GE2071" s="66">
        <v>4662</v>
      </c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66"/>
      <c r="HC2071" s="66"/>
      <c r="HD2071" s="66"/>
      <c r="HE2071" s="66"/>
      <c r="HF2071" s="66"/>
      <c r="HG2071" s="12">
        <f t="shared" si="198"/>
        <v>5331.3</v>
      </c>
      <c r="HH2071" s="2">
        <f t="shared" si="194"/>
        <v>3866.8</v>
      </c>
      <c r="HI2071" s="3">
        <f t="shared" si="195"/>
        <v>3728.8</v>
      </c>
      <c r="HP2071" s="197"/>
    </row>
    <row r="2072" spans="1:224" x14ac:dyDescent="0.3">
      <c r="A2072" s="82">
        <v>43367</v>
      </c>
      <c r="B2072" s="40">
        <v>4340</v>
      </c>
      <c r="C2072" s="40">
        <f t="shared" si="196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7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GA2072" s="12">
        <v>5284.74</v>
      </c>
      <c r="GB2072" s="3">
        <v>4964.74</v>
      </c>
      <c r="GC2072" s="2">
        <v>4547</v>
      </c>
      <c r="GD2072" s="13"/>
      <c r="GE2072" s="66">
        <v>4662</v>
      </c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66"/>
      <c r="HC2072" s="66"/>
      <c r="HD2072" s="66"/>
      <c r="HE2072" s="66"/>
      <c r="HF2072" s="66"/>
      <c r="HG2072" s="12">
        <f t="shared" si="198"/>
        <v>5325.83</v>
      </c>
      <c r="HH2072" s="2">
        <f t="shared" si="194"/>
        <v>3866.8</v>
      </c>
      <c r="HI2072" s="3">
        <f t="shared" si="195"/>
        <v>3728.8</v>
      </c>
      <c r="HP2072" s="197"/>
    </row>
    <row r="2073" spans="1:224" x14ac:dyDescent="0.3">
      <c r="A2073" s="82">
        <v>43368</v>
      </c>
      <c r="B2073" s="40">
        <v>4340</v>
      </c>
      <c r="C2073" s="40">
        <f t="shared" si="196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7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GA2073" s="12">
        <v>5273.25</v>
      </c>
      <c r="GB2073" s="3">
        <v>4953.25</v>
      </c>
      <c r="GC2073" s="2">
        <v>4580</v>
      </c>
      <c r="GD2073" s="13"/>
      <c r="GE2073" s="66">
        <v>4662</v>
      </c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66"/>
      <c r="HC2073" s="66"/>
      <c r="HD2073" s="66"/>
      <c r="HE2073" s="66"/>
      <c r="HF2073" s="66"/>
      <c r="HG2073" s="12">
        <f t="shared" si="198"/>
        <v>5271.43</v>
      </c>
      <c r="HH2073" s="2">
        <f t="shared" si="194"/>
        <v>3866.8</v>
      </c>
      <c r="HI2073" s="3">
        <f t="shared" si="195"/>
        <v>3728.8</v>
      </c>
      <c r="HP2073" s="197"/>
    </row>
    <row r="2074" spans="1:224" x14ac:dyDescent="0.3">
      <c r="A2074" s="82">
        <v>43369</v>
      </c>
      <c r="B2074" s="40">
        <v>4340</v>
      </c>
      <c r="C2074" s="40">
        <f t="shared" si="196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7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GA2074" s="12">
        <v>5244.52</v>
      </c>
      <c r="GB2074" s="3">
        <v>4924.5200000000004</v>
      </c>
      <c r="GC2074" s="2">
        <v>4570</v>
      </c>
      <c r="GD2074" s="13"/>
      <c r="GE2074" s="66">
        <v>4662</v>
      </c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66"/>
      <c r="HC2074" s="66"/>
      <c r="HD2074" s="66"/>
      <c r="HE2074" s="66"/>
      <c r="HF2074" s="66"/>
      <c r="HG2074" s="12">
        <f t="shared" si="198"/>
        <v>5187.8</v>
      </c>
      <c r="HH2074" s="2">
        <f t="shared" si="194"/>
        <v>3866.8</v>
      </c>
      <c r="HI2074" s="3">
        <f t="shared" si="195"/>
        <v>3728.8</v>
      </c>
      <c r="HP2074" s="197"/>
    </row>
    <row r="2075" spans="1:224" x14ac:dyDescent="0.3">
      <c r="A2075" s="82">
        <v>43370</v>
      </c>
      <c r="B2075" s="40">
        <v>4330</v>
      </c>
      <c r="C2075" s="40">
        <f t="shared" si="196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7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GA2075" s="12">
        <v>5224.3500000000004</v>
      </c>
      <c r="GB2075" s="3">
        <v>4904.3500000000004</v>
      </c>
      <c r="GC2075" s="2">
        <v>4512</v>
      </c>
      <c r="GD2075" s="13"/>
      <c r="GE2075" s="66">
        <v>4635</v>
      </c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66"/>
      <c r="HC2075" s="66"/>
      <c r="HD2075" s="66"/>
      <c r="HE2075" s="66"/>
      <c r="HF2075" s="66"/>
      <c r="HG2075" s="12">
        <f t="shared" si="198"/>
        <v>5183.2700000000004</v>
      </c>
      <c r="HH2075" s="2">
        <f t="shared" si="194"/>
        <v>3856.6000000000004</v>
      </c>
      <c r="HI2075" s="3">
        <f t="shared" si="195"/>
        <v>3719.6000000000004</v>
      </c>
      <c r="HP2075" s="197"/>
    </row>
    <row r="2076" spans="1:224" x14ac:dyDescent="0.3">
      <c r="A2076" s="82">
        <v>43371</v>
      </c>
      <c r="B2076" s="40">
        <v>4305</v>
      </c>
      <c r="C2076" s="40">
        <f t="shared" si="196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7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GA2076" s="12">
        <v>4831</v>
      </c>
      <c r="GB2076" s="3">
        <v>4511</v>
      </c>
      <c r="GC2076" s="2">
        <v>4530</v>
      </c>
      <c r="GD2076" s="13"/>
      <c r="GE2076" s="66">
        <v>4639</v>
      </c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66"/>
      <c r="HC2076" s="66"/>
      <c r="HD2076" s="66"/>
      <c r="HE2076" s="66"/>
      <c r="HF2076" s="66"/>
      <c r="HG2076" s="12">
        <f t="shared" si="198"/>
        <v>4846.6400000000003</v>
      </c>
      <c r="HH2076" s="2">
        <f t="shared" si="194"/>
        <v>3831.1000000000004</v>
      </c>
      <c r="HI2076" s="3">
        <f t="shared" si="195"/>
        <v>3696.6000000000004</v>
      </c>
      <c r="HP2076" s="197"/>
    </row>
    <row r="2077" spans="1:224" x14ac:dyDescent="0.3">
      <c r="A2077" s="82">
        <v>43374</v>
      </c>
      <c r="B2077" s="40">
        <v>4282</v>
      </c>
      <c r="C2077" s="40">
        <f t="shared" si="196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7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GA2077" s="12">
        <v>4833.46</v>
      </c>
      <c r="GB2077" s="3">
        <v>4513.46</v>
      </c>
      <c r="GC2077" s="2">
        <v>4505</v>
      </c>
      <c r="GD2077" s="13"/>
      <c r="GE2077" s="66">
        <v>4625</v>
      </c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66"/>
      <c r="HC2077" s="66"/>
      <c r="HD2077" s="66"/>
      <c r="HE2077" s="66"/>
      <c r="HF2077" s="66"/>
      <c r="HG2077" s="12">
        <f t="shared" si="198"/>
        <v>4876.22</v>
      </c>
      <c r="HH2077" s="2">
        <f t="shared" ref="HH2077:HH2140" si="199">B2077*0.97-580</f>
        <v>3573.54</v>
      </c>
      <c r="HI2077" s="3">
        <f t="shared" ref="HI2077:HI2140" si="200">B2077*0.92-272</f>
        <v>3667.44</v>
      </c>
      <c r="HP2077" s="197"/>
    </row>
    <row r="2078" spans="1:224" x14ac:dyDescent="0.3">
      <c r="A2078" s="81">
        <v>43375</v>
      </c>
      <c r="B2078" s="40">
        <v>4348</v>
      </c>
      <c r="C2078" s="40">
        <f t="shared" ref="C2078:C2141" si="201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7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GA2078" s="12">
        <v>4870.13</v>
      </c>
      <c r="GB2078" s="3">
        <v>4550.13</v>
      </c>
      <c r="GC2078" s="2">
        <v>4569</v>
      </c>
      <c r="GD2078" s="13"/>
      <c r="GE2078" s="66">
        <v>4634</v>
      </c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66"/>
      <c r="HC2078" s="66"/>
      <c r="HD2078" s="66"/>
      <c r="HE2078" s="66"/>
      <c r="HF2078" s="66"/>
      <c r="HG2078" s="12">
        <f t="shared" si="198"/>
        <v>4940.22</v>
      </c>
      <c r="HH2078" s="2">
        <f t="shared" si="199"/>
        <v>3637.5599999999995</v>
      </c>
      <c r="HI2078" s="3">
        <f t="shared" si="200"/>
        <v>3728.1600000000003</v>
      </c>
      <c r="HP2078" s="197"/>
    </row>
    <row r="2079" spans="1:224" x14ac:dyDescent="0.3">
      <c r="A2079" s="81">
        <v>43376</v>
      </c>
      <c r="B2079" s="40">
        <v>4385</v>
      </c>
      <c r="C2079" s="40">
        <f t="shared" si="201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7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GA2079" s="12">
        <v>4953.97</v>
      </c>
      <c r="GB2079" s="3">
        <v>4633.97</v>
      </c>
      <c r="GC2079" s="2">
        <v>4615</v>
      </c>
      <c r="GD2079" s="13"/>
      <c r="GE2079" s="89">
        <v>4675</v>
      </c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89"/>
      <c r="HC2079" s="89"/>
      <c r="HD2079" s="89"/>
      <c r="HE2079" s="89"/>
      <c r="HF2079" s="89"/>
      <c r="HG2079" s="12">
        <f t="shared" si="198"/>
        <v>5035.03</v>
      </c>
      <c r="HH2079" s="2">
        <f t="shared" si="199"/>
        <v>3673.45</v>
      </c>
      <c r="HI2079" s="3">
        <f t="shared" si="200"/>
        <v>3762.2000000000003</v>
      </c>
      <c r="HP2079" s="197"/>
    </row>
    <row r="2080" spans="1:224" x14ac:dyDescent="0.3">
      <c r="A2080" s="81">
        <v>43377</v>
      </c>
      <c r="B2080" s="40">
        <v>4420</v>
      </c>
      <c r="C2080" s="40">
        <f t="shared" si="201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7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GA2080" s="12">
        <v>4942.7</v>
      </c>
      <c r="GB2080" s="3">
        <v>4622.7</v>
      </c>
      <c r="GC2080" s="2">
        <v>4662</v>
      </c>
      <c r="GD2080" s="13"/>
      <c r="GE2080" s="89">
        <v>4715</v>
      </c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89"/>
      <c r="HC2080" s="89"/>
      <c r="HD2080" s="89"/>
      <c r="HE2080" s="89"/>
      <c r="HF2080" s="89"/>
      <c r="HG2080" s="12">
        <f t="shared" si="198"/>
        <v>5067.54</v>
      </c>
      <c r="HH2080" s="2">
        <f t="shared" si="199"/>
        <v>3707.3999999999996</v>
      </c>
      <c r="HI2080" s="3">
        <f t="shared" si="200"/>
        <v>3794.4</v>
      </c>
      <c r="HP2080" s="197"/>
    </row>
    <row r="2081" spans="1:224" x14ac:dyDescent="0.3">
      <c r="A2081" s="81">
        <v>43378</v>
      </c>
      <c r="B2081" s="40">
        <v>4450</v>
      </c>
      <c r="C2081" s="40">
        <f t="shared" si="201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7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GA2081" s="12">
        <v>4927.7</v>
      </c>
      <c r="GB2081" s="3">
        <v>4607.7</v>
      </c>
      <c r="GC2081" s="2">
        <v>4679</v>
      </c>
      <c r="GD2081" s="13"/>
      <c r="GE2081" s="90">
        <v>4724</v>
      </c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90"/>
      <c r="HC2081" s="90"/>
      <c r="HD2081" s="90"/>
      <c r="HE2081" s="90"/>
      <c r="HF2081" s="90"/>
      <c r="HG2081" s="12">
        <f t="shared" si="198"/>
        <v>5067.54</v>
      </c>
      <c r="HH2081" s="2">
        <f t="shared" si="199"/>
        <v>3736.5</v>
      </c>
      <c r="HI2081" s="3">
        <f t="shared" si="200"/>
        <v>3822</v>
      </c>
      <c r="HP2081" s="197"/>
    </row>
    <row r="2082" spans="1:224" x14ac:dyDescent="0.3">
      <c r="A2082" s="81">
        <v>43381</v>
      </c>
      <c r="B2082" s="40">
        <v>4450</v>
      </c>
      <c r="C2082" s="40">
        <f t="shared" si="201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7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GA2082" s="12">
        <v>4981.09</v>
      </c>
      <c r="GB2082" s="3">
        <v>4661.09</v>
      </c>
      <c r="GC2082" s="2">
        <v>4692</v>
      </c>
      <c r="GD2082" s="13"/>
      <c r="GE2082" s="89">
        <v>4737</v>
      </c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89"/>
      <c r="HC2082" s="89"/>
      <c r="HD2082" s="89"/>
      <c r="HE2082" s="89"/>
      <c r="HF2082" s="89"/>
      <c r="HG2082" s="12">
        <f t="shared" si="198"/>
        <v>5075.67</v>
      </c>
      <c r="HH2082" s="2">
        <f t="shared" si="199"/>
        <v>3736.5</v>
      </c>
      <c r="HI2082" s="3">
        <f t="shared" si="200"/>
        <v>3822</v>
      </c>
      <c r="HP2082" s="197"/>
    </row>
    <row r="2083" spans="1:224" x14ac:dyDescent="0.3">
      <c r="A2083" s="81">
        <v>43382</v>
      </c>
      <c r="B2083" s="40">
        <v>4450</v>
      </c>
      <c r="C2083" s="40">
        <f t="shared" si="201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7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GA2083" s="12">
        <v>4868.41</v>
      </c>
      <c r="GB2083" s="3">
        <v>4548.41</v>
      </c>
      <c r="GC2083" s="2">
        <v>4687</v>
      </c>
      <c r="GD2083" s="13"/>
      <c r="GE2083" s="89">
        <v>4737</v>
      </c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89"/>
      <c r="HC2083" s="89"/>
      <c r="HD2083" s="89"/>
      <c r="HE2083" s="89"/>
      <c r="HF2083" s="89"/>
      <c r="HG2083" s="12">
        <f t="shared" si="198"/>
        <v>4980.8500000000004</v>
      </c>
      <c r="HH2083" s="2">
        <f t="shared" si="199"/>
        <v>3736.5</v>
      </c>
      <c r="HI2083" s="3">
        <f t="shared" si="200"/>
        <v>3822</v>
      </c>
      <c r="HP2083" s="197"/>
    </row>
    <row r="2084" spans="1:224" x14ac:dyDescent="0.3">
      <c r="A2084" s="81">
        <v>43383</v>
      </c>
      <c r="B2084" s="40">
        <v>4390</v>
      </c>
      <c r="C2084" s="40">
        <f t="shared" si="201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7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GA2084" s="12">
        <v>4927.01</v>
      </c>
      <c r="GB2084" s="3">
        <v>4607.01</v>
      </c>
      <c r="GC2084" s="2">
        <v>4619</v>
      </c>
      <c r="GD2084" s="13"/>
      <c r="GE2084" s="89">
        <v>4709</v>
      </c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89"/>
      <c r="HC2084" s="89"/>
      <c r="HD2084" s="89"/>
      <c r="HE2084" s="89"/>
      <c r="HF2084" s="89"/>
      <c r="HG2084" s="12">
        <f t="shared" si="198"/>
        <v>5037.74</v>
      </c>
      <c r="HH2084" s="2">
        <f t="shared" si="199"/>
        <v>3678.3</v>
      </c>
      <c r="HI2084" s="3">
        <f t="shared" si="200"/>
        <v>3766.8</v>
      </c>
      <c r="HP2084" s="197"/>
    </row>
    <row r="2085" spans="1:224" x14ac:dyDescent="0.3">
      <c r="A2085" s="81">
        <v>43384</v>
      </c>
      <c r="B2085" s="40">
        <v>4390</v>
      </c>
      <c r="C2085" s="40">
        <f t="shared" si="201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7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GA2085" s="12">
        <v>4906.1899999999996</v>
      </c>
      <c r="GB2085" s="3">
        <v>4586.1899999999996</v>
      </c>
      <c r="GC2085" s="2">
        <v>4595</v>
      </c>
      <c r="GD2085" s="13"/>
      <c r="GE2085" s="89">
        <v>4690</v>
      </c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89"/>
      <c r="HC2085" s="89"/>
      <c r="HD2085" s="89"/>
      <c r="HE2085" s="89"/>
      <c r="HF2085" s="89"/>
      <c r="HG2085" s="12">
        <f t="shared" si="198"/>
        <v>5003.6400000000003</v>
      </c>
      <c r="HH2085" s="2">
        <f t="shared" si="199"/>
        <v>3678.3</v>
      </c>
      <c r="HI2085" s="3">
        <f t="shared" si="200"/>
        <v>3766.8</v>
      </c>
      <c r="HP2085" s="197"/>
    </row>
    <row r="2086" spans="1:224" x14ac:dyDescent="0.3">
      <c r="A2086" s="81">
        <v>43385</v>
      </c>
      <c r="B2086" s="40">
        <v>4390</v>
      </c>
      <c r="C2086" s="40">
        <f t="shared" si="201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7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GA2086" s="12">
        <v>4912.43</v>
      </c>
      <c r="GB2086" s="3">
        <v>4592.43</v>
      </c>
      <c r="GC2086" s="2">
        <v>4567</v>
      </c>
      <c r="GD2086" s="13"/>
      <c r="GE2086" s="66">
        <v>4663</v>
      </c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66"/>
      <c r="HC2086" s="66"/>
      <c r="HD2086" s="66"/>
      <c r="HE2086" s="66"/>
      <c r="HF2086" s="66"/>
      <c r="HG2086" s="12">
        <f t="shared" si="198"/>
        <v>4995.4799999999996</v>
      </c>
      <c r="HH2086" s="2">
        <f t="shared" si="199"/>
        <v>3678.3</v>
      </c>
      <c r="HI2086" s="3">
        <f t="shared" si="200"/>
        <v>3766.8</v>
      </c>
      <c r="HP2086" s="197"/>
    </row>
    <row r="2087" spans="1:224" x14ac:dyDescent="0.3">
      <c r="A2087" s="81">
        <v>43388</v>
      </c>
      <c r="B2087" s="40">
        <v>4385</v>
      </c>
      <c r="C2087" s="40">
        <f t="shared" si="201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7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GA2087" s="12">
        <v>4870.13</v>
      </c>
      <c r="GB2087" s="3">
        <v>4550.13</v>
      </c>
      <c r="GC2087" s="2">
        <v>4583</v>
      </c>
      <c r="GD2087" s="13"/>
      <c r="GE2087" s="66">
        <v>4663</v>
      </c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66"/>
      <c r="HC2087" s="66"/>
      <c r="HD2087" s="66"/>
      <c r="HE2087" s="66"/>
      <c r="HF2087" s="66"/>
      <c r="HG2087" s="12">
        <f t="shared" si="198"/>
        <v>4954.7</v>
      </c>
      <c r="HH2087" s="2">
        <f t="shared" si="199"/>
        <v>3673.45</v>
      </c>
      <c r="HI2087" s="3">
        <f t="shared" si="200"/>
        <v>3762.2000000000003</v>
      </c>
      <c r="HP2087" s="197"/>
    </row>
    <row r="2088" spans="1:224" x14ac:dyDescent="0.3">
      <c r="A2088" s="81">
        <v>43389</v>
      </c>
      <c r="B2088" s="40">
        <v>4369</v>
      </c>
      <c r="C2088" s="40">
        <f t="shared" si="201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7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GA2088" s="12">
        <v>4845.2</v>
      </c>
      <c r="GB2088" s="3">
        <v>4525.2</v>
      </c>
      <c r="GC2088" s="2">
        <v>4585</v>
      </c>
      <c r="GD2088" s="13"/>
      <c r="GE2088" s="66">
        <v>4663</v>
      </c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66"/>
      <c r="HC2088" s="66"/>
      <c r="HD2088" s="66"/>
      <c r="HE2088" s="66"/>
      <c r="HF2088" s="66"/>
      <c r="HG2088" s="12">
        <f t="shared" si="198"/>
        <v>4903.03</v>
      </c>
      <c r="HH2088" s="2">
        <f t="shared" si="199"/>
        <v>3657.9300000000003</v>
      </c>
      <c r="HI2088" s="3">
        <f t="shared" si="200"/>
        <v>3747.48</v>
      </c>
      <c r="HP2088" s="197"/>
    </row>
    <row r="2089" spans="1:224" x14ac:dyDescent="0.3">
      <c r="A2089" s="81">
        <v>43390</v>
      </c>
      <c r="B2089" s="40">
        <v>4357</v>
      </c>
      <c r="C2089" s="40">
        <f t="shared" si="201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7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GA2089" s="12">
        <v>4853.51</v>
      </c>
      <c r="GB2089" s="3">
        <v>4533.51</v>
      </c>
      <c r="GC2089" s="2">
        <v>4577</v>
      </c>
      <c r="GD2089" s="13"/>
      <c r="GE2089" s="66">
        <v>4663</v>
      </c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66"/>
      <c r="HC2089" s="66"/>
      <c r="HD2089" s="66"/>
      <c r="HE2089" s="66"/>
      <c r="HF2089" s="66"/>
      <c r="HG2089" s="12">
        <f t="shared" si="198"/>
        <v>4924.79</v>
      </c>
      <c r="HH2089" s="2">
        <f t="shared" si="199"/>
        <v>3646.29</v>
      </c>
      <c r="HI2089" s="3">
        <f t="shared" si="200"/>
        <v>3736.44</v>
      </c>
      <c r="HP2089" s="197"/>
    </row>
    <row r="2090" spans="1:224" x14ac:dyDescent="0.3">
      <c r="A2090" s="81">
        <v>43391</v>
      </c>
      <c r="B2090" s="40">
        <v>4365</v>
      </c>
      <c r="C2090" s="40">
        <f t="shared" si="201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7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GA2090" s="12">
        <v>4820.9799999999996</v>
      </c>
      <c r="GB2090" s="3">
        <v>4500.9799999999996</v>
      </c>
      <c r="GC2090" s="2">
        <v>4573</v>
      </c>
      <c r="GD2090" s="13"/>
      <c r="GE2090" s="66">
        <v>4663</v>
      </c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66"/>
      <c r="HC2090" s="66"/>
      <c r="HD2090" s="66"/>
      <c r="HE2090" s="66"/>
      <c r="HF2090" s="66"/>
      <c r="HG2090" s="12">
        <f t="shared" si="198"/>
        <v>4992.76</v>
      </c>
      <c r="HH2090" s="2">
        <f t="shared" si="199"/>
        <v>3654.05</v>
      </c>
      <c r="HI2090" s="3">
        <f t="shared" si="200"/>
        <v>3743.8</v>
      </c>
      <c r="HP2090" s="197"/>
    </row>
    <row r="2091" spans="1:224" x14ac:dyDescent="0.3">
      <c r="A2091" s="81">
        <v>43392</v>
      </c>
      <c r="B2091" s="40">
        <v>4377</v>
      </c>
      <c r="C2091" s="40">
        <f t="shared" si="201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7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GA2091" s="12">
        <v>4826.5600000000004</v>
      </c>
      <c r="GB2091" s="3">
        <v>4506.5600000000004</v>
      </c>
      <c r="GC2091" s="2">
        <v>4590</v>
      </c>
      <c r="GD2091" s="13"/>
      <c r="GE2091" s="66">
        <v>4663</v>
      </c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66"/>
      <c r="HC2091" s="66"/>
      <c r="HD2091" s="66"/>
      <c r="HE2091" s="66"/>
      <c r="HF2091" s="66"/>
      <c r="HG2091" s="12">
        <f t="shared" si="198"/>
        <v>4998.26</v>
      </c>
      <c r="HH2091" s="2">
        <f t="shared" si="199"/>
        <v>3665.6899999999996</v>
      </c>
      <c r="HI2091" s="3">
        <f t="shared" si="200"/>
        <v>3754.84</v>
      </c>
      <c r="HP2091" s="197"/>
    </row>
    <row r="2092" spans="1:224" x14ac:dyDescent="0.3">
      <c r="A2092" s="81">
        <v>43395</v>
      </c>
      <c r="B2092" s="40">
        <v>4384</v>
      </c>
      <c r="C2092" s="40">
        <f t="shared" si="201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7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GA2092" s="12">
        <v>5033.08</v>
      </c>
      <c r="GB2092" s="3">
        <v>4713.08</v>
      </c>
      <c r="GC2092" s="2">
        <v>4585</v>
      </c>
      <c r="GD2092" s="13"/>
      <c r="GE2092" s="66">
        <v>4663</v>
      </c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66"/>
      <c r="HC2092" s="66"/>
      <c r="HD2092" s="66"/>
      <c r="HE2092" s="66"/>
      <c r="HF2092" s="66"/>
      <c r="HG2092" s="12">
        <f t="shared" si="198"/>
        <v>5190.26</v>
      </c>
      <c r="HH2092" s="2">
        <f t="shared" si="199"/>
        <v>3672.4799999999996</v>
      </c>
      <c r="HI2092" s="3">
        <f t="shared" si="200"/>
        <v>3761.28</v>
      </c>
      <c r="HP2092" s="197"/>
    </row>
    <row r="2093" spans="1:224" x14ac:dyDescent="0.3">
      <c r="A2093" s="81">
        <v>43396</v>
      </c>
      <c r="B2093" s="40">
        <v>4404</v>
      </c>
      <c r="C2093" s="40">
        <f t="shared" si="201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7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GA2093" s="12">
        <v>4985.08</v>
      </c>
      <c r="GB2093" s="3">
        <v>4665.08</v>
      </c>
      <c r="GC2093" s="2">
        <v>4570</v>
      </c>
      <c r="GD2093" s="13"/>
      <c r="GE2093" s="66">
        <v>4661</v>
      </c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66"/>
      <c r="HC2093" s="66"/>
      <c r="HD2093" s="66"/>
      <c r="HE2093" s="66"/>
      <c r="HF2093" s="66"/>
      <c r="HG2093" s="12">
        <f t="shared" si="198"/>
        <v>5157.2700000000004</v>
      </c>
      <c r="HH2093" s="2">
        <f t="shared" si="199"/>
        <v>3691.88</v>
      </c>
      <c r="HI2093" s="3">
        <f t="shared" si="200"/>
        <v>3779.6800000000003</v>
      </c>
      <c r="HP2093" s="197"/>
    </row>
    <row r="2094" spans="1:224" x14ac:dyDescent="0.3">
      <c r="A2094" s="81">
        <v>43397</v>
      </c>
      <c r="B2094" s="40">
        <v>4350</v>
      </c>
      <c r="C2094" s="40">
        <f t="shared" si="201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7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GA2094" s="12">
        <v>5054.08</v>
      </c>
      <c r="GB2094" s="3">
        <v>4734.08</v>
      </c>
      <c r="GC2094" s="2">
        <v>4530</v>
      </c>
      <c r="GD2094" s="13"/>
      <c r="GE2094" s="66">
        <v>4627</v>
      </c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66"/>
      <c r="HC2094" s="66"/>
      <c r="HD2094" s="66"/>
      <c r="HE2094" s="66"/>
      <c r="HF2094" s="66"/>
      <c r="HG2094" s="12">
        <f t="shared" si="198"/>
        <v>5239.75</v>
      </c>
      <c r="HH2094" s="2">
        <f t="shared" si="199"/>
        <v>3639.5</v>
      </c>
      <c r="HI2094" s="3">
        <f t="shared" si="200"/>
        <v>3730</v>
      </c>
      <c r="HP2094" s="197"/>
    </row>
    <row r="2095" spans="1:224" x14ac:dyDescent="0.3">
      <c r="A2095" s="81">
        <v>43398</v>
      </c>
      <c r="B2095" s="40">
        <v>4393</v>
      </c>
      <c r="C2095" s="40">
        <f t="shared" si="201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7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GA2095" s="12">
        <v>5067.08</v>
      </c>
      <c r="GB2095" s="3">
        <v>4747.08</v>
      </c>
      <c r="GC2095" s="2">
        <v>4559</v>
      </c>
      <c r="GD2095" s="13"/>
      <c r="GE2095" s="66">
        <v>4627</v>
      </c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66"/>
      <c r="HC2095" s="66"/>
      <c r="HD2095" s="66"/>
      <c r="HE2095" s="66"/>
      <c r="HF2095" s="66"/>
      <c r="HG2095" s="12">
        <f t="shared" si="198"/>
        <v>5267.25</v>
      </c>
      <c r="HH2095" s="2">
        <f t="shared" si="199"/>
        <v>3681.21</v>
      </c>
      <c r="HI2095" s="3">
        <f t="shared" si="200"/>
        <v>3769.5600000000004</v>
      </c>
      <c r="HP2095" s="197"/>
    </row>
    <row r="2096" spans="1:224" x14ac:dyDescent="0.3">
      <c r="A2096" s="81">
        <v>43399</v>
      </c>
      <c r="B2096" s="40">
        <v>4425</v>
      </c>
      <c r="C2096" s="40">
        <f t="shared" si="201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7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GA2096" s="12">
        <v>5020.97</v>
      </c>
      <c r="GB2096" s="3">
        <v>4700.97</v>
      </c>
      <c r="GC2096" s="2">
        <v>4606</v>
      </c>
      <c r="GD2096" s="13"/>
      <c r="GE2096" s="66">
        <v>4659</v>
      </c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66"/>
      <c r="HC2096" s="66"/>
      <c r="HD2096" s="66"/>
      <c r="HE2096" s="66"/>
      <c r="HF2096" s="66"/>
      <c r="HG2096" s="12">
        <f t="shared" si="198"/>
        <v>5250.75</v>
      </c>
      <c r="HH2096" s="2">
        <f t="shared" si="199"/>
        <v>3712.25</v>
      </c>
      <c r="HI2096" s="3">
        <f t="shared" si="200"/>
        <v>3799</v>
      </c>
      <c r="HP2096" s="197"/>
    </row>
    <row r="2097" spans="1:224" x14ac:dyDescent="0.3">
      <c r="A2097" s="81">
        <v>43402</v>
      </c>
      <c r="B2097" s="40">
        <v>4404</v>
      </c>
      <c r="C2097" s="40">
        <f t="shared" si="201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12">
        <v>4684.9047</v>
      </c>
      <c r="AJ2097" s="2">
        <f t="shared" si="197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GA2097" s="12">
        <v>5049.51</v>
      </c>
      <c r="GB2097" s="3">
        <v>4729.51</v>
      </c>
      <c r="GC2097" s="2">
        <v>4576</v>
      </c>
      <c r="GD2097" s="13"/>
      <c r="GE2097" s="66">
        <v>4659</v>
      </c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66"/>
      <c r="HC2097" s="66"/>
      <c r="HD2097" s="66"/>
      <c r="HE2097" s="66"/>
      <c r="HF2097" s="66"/>
      <c r="HG2097" s="12">
        <f t="shared" si="198"/>
        <v>5264.5</v>
      </c>
      <c r="HH2097" s="2">
        <f t="shared" si="199"/>
        <v>3691.88</v>
      </c>
      <c r="HI2097" s="3">
        <f t="shared" si="200"/>
        <v>3779.6800000000003</v>
      </c>
      <c r="HP2097" s="197"/>
    </row>
    <row r="2098" spans="1:224" x14ac:dyDescent="0.3">
      <c r="A2098" s="81">
        <v>43403</v>
      </c>
      <c r="B2098" s="40">
        <v>4422</v>
      </c>
      <c r="C2098" s="40">
        <f t="shared" si="201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12">
        <v>4685.4847</v>
      </c>
      <c r="AJ2098" s="2">
        <f t="shared" si="197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GA2098" s="12">
        <v>5049.51</v>
      </c>
      <c r="GB2098" s="3">
        <v>4729.51</v>
      </c>
      <c r="GC2098" s="2">
        <v>4608</v>
      </c>
      <c r="GD2098" s="13"/>
      <c r="GE2098" s="66">
        <v>4662</v>
      </c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66"/>
      <c r="HC2098" s="66"/>
      <c r="HD2098" s="66"/>
      <c r="HE2098" s="66"/>
      <c r="HF2098" s="66"/>
      <c r="HG2098" s="12">
        <f t="shared" si="198"/>
        <v>5264.5</v>
      </c>
      <c r="HH2098" s="2">
        <f t="shared" si="199"/>
        <v>3709.34</v>
      </c>
      <c r="HI2098" s="3">
        <f t="shared" si="200"/>
        <v>3796.2400000000002</v>
      </c>
      <c r="HP2098" s="197"/>
    </row>
    <row r="2099" spans="1:224" x14ac:dyDescent="0.3">
      <c r="A2099" s="81">
        <v>43404</v>
      </c>
      <c r="B2099" s="40">
        <v>4434</v>
      </c>
      <c r="C2099" s="40">
        <f t="shared" si="201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7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GA2099" s="12">
        <v>5071.5889999999999</v>
      </c>
      <c r="GB2099" s="3">
        <v>4751.59</v>
      </c>
      <c r="GC2099" s="2">
        <v>4619</v>
      </c>
      <c r="GD2099" s="13"/>
      <c r="GE2099" s="66">
        <v>4673</v>
      </c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66"/>
      <c r="HC2099" s="66"/>
      <c r="HD2099" s="66"/>
      <c r="HE2099" s="66"/>
      <c r="HF2099" s="66"/>
      <c r="HG2099" s="12">
        <f t="shared" si="198"/>
        <v>5286.49</v>
      </c>
      <c r="HH2099" s="2">
        <f t="shared" si="199"/>
        <v>3720.9799999999996</v>
      </c>
      <c r="HI2099" s="3">
        <f t="shared" si="200"/>
        <v>3807.28</v>
      </c>
      <c r="HP2099" s="197"/>
    </row>
    <row r="2100" spans="1:224" x14ac:dyDescent="0.3">
      <c r="A2100" s="81">
        <v>43405</v>
      </c>
      <c r="B2100" s="40">
        <v>4394</v>
      </c>
      <c r="C2100" s="40">
        <f t="shared" si="201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7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GA2100" s="12">
        <v>4943.9799999999996</v>
      </c>
      <c r="GB2100" s="3">
        <v>4623.9799999999996</v>
      </c>
      <c r="GC2100" s="2">
        <v>4580</v>
      </c>
      <c r="GD2100" s="13"/>
      <c r="GE2100" s="66">
        <v>4655</v>
      </c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66"/>
      <c r="HC2100" s="66"/>
      <c r="HD2100" s="66"/>
      <c r="HE2100" s="66"/>
      <c r="HF2100" s="66"/>
      <c r="HG2100" s="12">
        <f t="shared" si="198"/>
        <v>5029.16</v>
      </c>
      <c r="HH2100" s="2">
        <f t="shared" si="199"/>
        <v>3682.1800000000003</v>
      </c>
      <c r="HI2100" s="3">
        <f t="shared" si="200"/>
        <v>3770.48</v>
      </c>
      <c r="HP2100" s="197"/>
    </row>
    <row r="2101" spans="1:224" x14ac:dyDescent="0.3">
      <c r="A2101" s="81">
        <v>43406</v>
      </c>
      <c r="B2101" s="40">
        <v>4362</v>
      </c>
      <c r="C2101" s="40">
        <f t="shared" si="201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7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GA2101" s="12">
        <v>4981.21</v>
      </c>
      <c r="GB2101" s="3">
        <v>4661.21</v>
      </c>
      <c r="GC2101" s="2">
        <v>4540</v>
      </c>
      <c r="GD2101" s="13"/>
      <c r="GE2101" s="66">
        <v>4640</v>
      </c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66"/>
      <c r="HC2101" s="66"/>
      <c r="HD2101" s="66"/>
      <c r="HE2101" s="66"/>
      <c r="HF2101" s="66"/>
      <c r="HG2101" s="12">
        <f t="shared" si="198"/>
        <v>5037.1000000000004</v>
      </c>
      <c r="HH2101" s="2">
        <f t="shared" si="199"/>
        <v>3651.1400000000003</v>
      </c>
      <c r="HI2101" s="3">
        <f t="shared" si="200"/>
        <v>3741.04</v>
      </c>
      <c r="HP2101" s="197"/>
    </row>
    <row r="2102" spans="1:224" x14ac:dyDescent="0.3">
      <c r="A2102" s="81">
        <v>43409</v>
      </c>
      <c r="B2102" s="40">
        <v>4351</v>
      </c>
      <c r="C2102" s="40">
        <f t="shared" si="201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7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GA2102" s="12">
        <v>4928.08</v>
      </c>
      <c r="GB2102" s="3">
        <v>4608.08</v>
      </c>
      <c r="GC2102" s="2">
        <v>4534</v>
      </c>
      <c r="GD2102" s="13"/>
      <c r="GE2102" s="66">
        <v>4628</v>
      </c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66"/>
      <c r="HC2102" s="66"/>
      <c r="HD2102" s="66"/>
      <c r="HE2102" s="66"/>
      <c r="HF2102" s="66"/>
      <c r="HG2102" s="12">
        <f t="shared" si="198"/>
        <v>5000.0200000000004</v>
      </c>
      <c r="HH2102" s="2">
        <f t="shared" si="199"/>
        <v>3640.4700000000003</v>
      </c>
      <c r="HI2102" s="3">
        <f t="shared" si="200"/>
        <v>3730.92</v>
      </c>
      <c r="HP2102" s="197"/>
    </row>
    <row r="2103" spans="1:224" x14ac:dyDescent="0.3">
      <c r="A2103" s="81">
        <v>43410</v>
      </c>
      <c r="B2103" s="40">
        <v>4326</v>
      </c>
      <c r="C2103" s="40">
        <f t="shared" si="201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7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GA2103" s="12">
        <v>4900.8900000000003</v>
      </c>
      <c r="GB2103" s="3">
        <v>4580.8900000000003</v>
      </c>
      <c r="GC2103" s="2">
        <v>4510</v>
      </c>
      <c r="GD2103" s="13"/>
      <c r="GE2103" s="66">
        <v>4625</v>
      </c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66"/>
      <c r="HC2103" s="66"/>
      <c r="HD2103" s="66"/>
      <c r="HE2103" s="66"/>
      <c r="HF2103" s="66"/>
      <c r="HG2103" s="12">
        <f t="shared" si="198"/>
        <v>4960.3</v>
      </c>
      <c r="HH2103" s="2">
        <f t="shared" si="199"/>
        <v>3616.2200000000003</v>
      </c>
      <c r="HI2103" s="3">
        <f t="shared" si="200"/>
        <v>3707.92</v>
      </c>
      <c r="HP2103" s="197"/>
    </row>
    <row r="2104" spans="1:224" x14ac:dyDescent="0.3">
      <c r="A2104" s="81">
        <v>43411</v>
      </c>
      <c r="B2104" s="40">
        <v>4326</v>
      </c>
      <c r="C2104" s="40">
        <f t="shared" si="201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7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GA2104" s="12">
        <v>4884.5</v>
      </c>
      <c r="GB2104" s="3">
        <v>4564.5</v>
      </c>
      <c r="GC2104" s="2">
        <v>4488</v>
      </c>
      <c r="GD2104" s="66">
        <v>4541</v>
      </c>
      <c r="GE2104" s="66">
        <v>4598</v>
      </c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66"/>
      <c r="HC2104" s="66"/>
      <c r="HD2104" s="66"/>
      <c r="HE2104" s="66"/>
      <c r="HF2104" s="66"/>
      <c r="HG2104" s="12">
        <f t="shared" si="198"/>
        <v>4888.91</v>
      </c>
      <c r="HH2104" s="2">
        <f t="shared" si="199"/>
        <v>3616.2200000000003</v>
      </c>
      <c r="HI2104" s="3">
        <f t="shared" si="200"/>
        <v>3707.92</v>
      </c>
      <c r="HP2104" s="197"/>
    </row>
    <row r="2105" spans="1:224" x14ac:dyDescent="0.3">
      <c r="A2105" s="81">
        <v>43412</v>
      </c>
      <c r="B2105" s="40">
        <v>4321</v>
      </c>
      <c r="C2105" s="40">
        <f t="shared" si="201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7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GA2105" s="12">
        <v>4965.55</v>
      </c>
      <c r="GB2105" s="3">
        <v>4645.55</v>
      </c>
      <c r="GC2105" s="2">
        <v>4472</v>
      </c>
      <c r="GD2105" s="66">
        <v>4528</v>
      </c>
      <c r="GE2105" s="66">
        <v>4583</v>
      </c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66"/>
      <c r="HC2105" s="66"/>
      <c r="HD2105" s="66"/>
      <c r="HE2105" s="66"/>
      <c r="HF2105" s="66"/>
      <c r="HG2105" s="12">
        <f t="shared" si="198"/>
        <v>4923.08</v>
      </c>
      <c r="HH2105" s="2">
        <f t="shared" si="199"/>
        <v>3611.37</v>
      </c>
      <c r="HI2105" s="3">
        <f t="shared" si="200"/>
        <v>3703.32</v>
      </c>
      <c r="HP2105" s="197"/>
    </row>
    <row r="2106" spans="1:224" x14ac:dyDescent="0.3">
      <c r="A2106" s="81">
        <v>43413</v>
      </c>
      <c r="B2106" s="40">
        <v>4331</v>
      </c>
      <c r="C2106" s="40">
        <f t="shared" si="201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7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GA2106" s="12">
        <v>4987.3599999999997</v>
      </c>
      <c r="GB2106" s="3">
        <v>4667.3599999999997</v>
      </c>
      <c r="GC2106" s="2">
        <v>4494</v>
      </c>
      <c r="GD2106" s="66">
        <v>4532</v>
      </c>
      <c r="GE2106" s="66">
        <v>4583</v>
      </c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66"/>
      <c r="HC2106" s="66"/>
      <c r="HD2106" s="66"/>
      <c r="HE2106" s="66"/>
      <c r="HF2106" s="66"/>
      <c r="HG2106" s="12">
        <f t="shared" si="198"/>
        <v>4956.8500000000004</v>
      </c>
      <c r="HH2106" s="2">
        <f t="shared" si="199"/>
        <v>3621.0699999999997</v>
      </c>
      <c r="HI2106" s="3">
        <f t="shared" si="200"/>
        <v>3712.52</v>
      </c>
      <c r="HP2106" s="197"/>
    </row>
    <row r="2107" spans="1:224" x14ac:dyDescent="0.3">
      <c r="A2107" s="81">
        <v>43416</v>
      </c>
      <c r="B2107" s="40">
        <v>4340</v>
      </c>
      <c r="C2107" s="40">
        <f t="shared" si="201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7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GA2107" s="12">
        <v>4983.28</v>
      </c>
      <c r="GB2107" s="3">
        <v>4663.28</v>
      </c>
      <c r="GC2107" s="2">
        <v>4488</v>
      </c>
      <c r="GD2107" s="66">
        <v>4532</v>
      </c>
      <c r="GE2107" s="66">
        <v>4583</v>
      </c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66"/>
      <c r="HC2107" s="66"/>
      <c r="HD2107" s="66"/>
      <c r="HE2107" s="66"/>
      <c r="HF2107" s="66"/>
      <c r="HG2107" s="12">
        <f t="shared" si="198"/>
        <v>4980.2299999999996</v>
      </c>
      <c r="HH2107" s="2">
        <f t="shared" si="199"/>
        <v>3629.8</v>
      </c>
      <c r="HI2107" s="3">
        <f t="shared" si="200"/>
        <v>3720.8</v>
      </c>
      <c r="HP2107" s="197"/>
    </row>
    <row r="2108" spans="1:224" x14ac:dyDescent="0.3">
      <c r="A2108" s="81">
        <v>43417</v>
      </c>
      <c r="B2108" s="40">
        <v>4364</v>
      </c>
      <c r="C2108" s="40">
        <f t="shared" si="201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7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GA2108" s="12">
        <v>4979.72</v>
      </c>
      <c r="GB2108" s="3">
        <v>4659.72</v>
      </c>
      <c r="GC2108" s="2">
        <v>4513</v>
      </c>
      <c r="GD2108" s="66">
        <v>4545</v>
      </c>
      <c r="GE2108" s="66">
        <v>4583</v>
      </c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66"/>
      <c r="HC2108" s="66"/>
      <c r="HD2108" s="66"/>
      <c r="HE2108" s="66"/>
      <c r="HF2108" s="66"/>
      <c r="HG2108" s="12">
        <f t="shared" si="198"/>
        <v>4990.62</v>
      </c>
      <c r="HH2108" s="2">
        <f t="shared" si="199"/>
        <v>3653.08</v>
      </c>
      <c r="HI2108" s="3">
        <f t="shared" si="200"/>
        <v>3742.88</v>
      </c>
      <c r="HP2108" s="197"/>
    </row>
    <row r="2109" spans="1:224" x14ac:dyDescent="0.3">
      <c r="A2109" s="81">
        <v>43418</v>
      </c>
      <c r="B2109" s="40">
        <v>4339</v>
      </c>
      <c r="C2109" s="40">
        <f t="shared" si="201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7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GA2109" s="12">
        <v>4943.9799999999996</v>
      </c>
      <c r="GB2109" s="3">
        <v>4623.9799999999996</v>
      </c>
      <c r="GC2109" s="2">
        <v>4473</v>
      </c>
      <c r="GD2109" s="66">
        <v>4545</v>
      </c>
      <c r="GE2109" s="66">
        <v>4574</v>
      </c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66"/>
      <c r="HC2109" s="66"/>
      <c r="HD2109" s="66"/>
      <c r="HE2109" s="66"/>
      <c r="HF2109" s="66"/>
      <c r="HG2109" s="12">
        <f t="shared" si="198"/>
        <v>4956.8500000000004</v>
      </c>
      <c r="HH2109" s="2">
        <f t="shared" si="199"/>
        <v>3628.83</v>
      </c>
      <c r="HI2109" s="3">
        <f t="shared" si="200"/>
        <v>3719.88</v>
      </c>
      <c r="HP2109" s="197"/>
    </row>
    <row r="2110" spans="1:224" x14ac:dyDescent="0.3">
      <c r="A2110" s="81">
        <v>43419</v>
      </c>
      <c r="B2110" s="40">
        <v>4271</v>
      </c>
      <c r="C2110" s="40">
        <f t="shared" si="201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12">
        <v>4503.1556</v>
      </c>
      <c r="AJ2110" s="2">
        <f t="shared" si="197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GA2110" s="12">
        <v>4922.5600000000004</v>
      </c>
      <c r="GB2110" s="3">
        <v>4602.5600000000004</v>
      </c>
      <c r="GC2110" s="2">
        <v>4421</v>
      </c>
      <c r="GD2110" s="66">
        <v>4509</v>
      </c>
      <c r="GE2110" s="66">
        <v>4538</v>
      </c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66"/>
      <c r="HC2110" s="66"/>
      <c r="HD2110" s="66"/>
      <c r="HE2110" s="66"/>
      <c r="HF2110" s="66"/>
      <c r="HG2110" s="12">
        <f t="shared" si="198"/>
        <v>4923.08</v>
      </c>
      <c r="HH2110" s="2">
        <f t="shared" si="199"/>
        <v>3562.87</v>
      </c>
      <c r="HI2110" s="3">
        <f t="shared" si="200"/>
        <v>3657.32</v>
      </c>
      <c r="HP2110" s="197"/>
    </row>
    <row r="2111" spans="1:224" x14ac:dyDescent="0.3">
      <c r="A2111" s="81">
        <v>43420</v>
      </c>
      <c r="B2111" s="40">
        <v>4259</v>
      </c>
      <c r="C2111" s="40">
        <f t="shared" si="201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7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GA2111" s="12">
        <v>4886.6899999999996</v>
      </c>
      <c r="GB2111" s="3">
        <v>4566.6899999999996</v>
      </c>
      <c r="GC2111" s="2">
        <v>4417</v>
      </c>
      <c r="GD2111" s="66">
        <v>4505</v>
      </c>
      <c r="GE2111" s="66">
        <v>4535</v>
      </c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66"/>
      <c r="HC2111" s="66"/>
      <c r="HD2111" s="66"/>
      <c r="HE2111" s="66"/>
      <c r="HF2111" s="66"/>
      <c r="HG2111" s="12">
        <f t="shared" si="198"/>
        <v>4889.3100000000004</v>
      </c>
      <c r="HH2111" s="2">
        <f t="shared" si="199"/>
        <v>3551.2299999999996</v>
      </c>
      <c r="HI2111" s="3">
        <f t="shared" si="200"/>
        <v>3646.28</v>
      </c>
      <c r="HP2111" s="197"/>
    </row>
    <row r="2112" spans="1:224" x14ac:dyDescent="0.3">
      <c r="A2112" s="81">
        <v>43423</v>
      </c>
      <c r="B2112" s="40">
        <v>4220</v>
      </c>
      <c r="C2112" s="40">
        <f t="shared" si="201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7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GA2112" s="12">
        <v>4906.43</v>
      </c>
      <c r="GB2112" s="3">
        <v>4586.43</v>
      </c>
      <c r="GC2112" s="2">
        <v>4371</v>
      </c>
      <c r="GD2112" s="66">
        <v>4472</v>
      </c>
      <c r="GE2112" s="66">
        <v>4495</v>
      </c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66"/>
      <c r="HC2112" s="66"/>
      <c r="HD2112" s="66"/>
      <c r="HE2112" s="66"/>
      <c r="HF2112" s="66"/>
      <c r="HG2112" s="12">
        <f t="shared" si="198"/>
        <v>4894.51</v>
      </c>
      <c r="HH2112" s="2">
        <f t="shared" si="199"/>
        <v>3513.4</v>
      </c>
      <c r="HI2112" s="3">
        <f t="shared" si="200"/>
        <v>3610.4</v>
      </c>
      <c r="HP2112" s="197"/>
    </row>
    <row r="2113" spans="1:224" x14ac:dyDescent="0.3">
      <c r="A2113" s="81">
        <v>43424</v>
      </c>
      <c r="B2113" s="40">
        <v>4257</v>
      </c>
      <c r="C2113" s="40">
        <f t="shared" si="201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7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GA2113" s="12">
        <v>4894.97</v>
      </c>
      <c r="GB2113" s="3">
        <v>4574.97</v>
      </c>
      <c r="GC2113" s="2">
        <v>4403</v>
      </c>
      <c r="GD2113" s="66">
        <v>4472</v>
      </c>
      <c r="GE2113" s="66">
        <v>4495</v>
      </c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66"/>
      <c r="HC2113" s="66"/>
      <c r="HD2113" s="66"/>
      <c r="HE2113" s="66"/>
      <c r="HF2113" s="66"/>
      <c r="HG2113" s="12">
        <f t="shared" si="198"/>
        <v>4897.1000000000004</v>
      </c>
      <c r="HH2113" s="2">
        <f t="shared" si="199"/>
        <v>3549.29</v>
      </c>
      <c r="HI2113" s="3">
        <f t="shared" si="200"/>
        <v>3644.44</v>
      </c>
      <c r="HP2113" s="197"/>
    </row>
    <row r="2114" spans="1:224" x14ac:dyDescent="0.3">
      <c r="A2114" s="81">
        <v>43425</v>
      </c>
      <c r="B2114" s="40">
        <v>4221</v>
      </c>
      <c r="C2114" s="40">
        <f t="shared" si="201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7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GA2114" s="12">
        <v>4842.24</v>
      </c>
      <c r="GB2114" s="3">
        <v>4522.24</v>
      </c>
      <c r="GC2114" s="2">
        <v>4375</v>
      </c>
      <c r="GD2114" s="66">
        <v>4468</v>
      </c>
      <c r="GE2114" s="66">
        <v>4490</v>
      </c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66"/>
      <c r="HC2114" s="66"/>
      <c r="HD2114" s="66"/>
      <c r="HE2114" s="66"/>
      <c r="HF2114" s="66"/>
      <c r="HG2114" s="12">
        <f t="shared" si="198"/>
        <v>4860.7299999999996</v>
      </c>
      <c r="HH2114" s="2">
        <f t="shared" si="199"/>
        <v>3514.37</v>
      </c>
      <c r="HI2114" s="3">
        <f t="shared" si="200"/>
        <v>3611.32</v>
      </c>
      <c r="HP2114" s="197"/>
    </row>
    <row r="2115" spans="1:224" x14ac:dyDescent="0.3">
      <c r="A2115" s="81">
        <v>43426</v>
      </c>
      <c r="B2115" s="40">
        <v>4207</v>
      </c>
      <c r="C2115" s="40">
        <f t="shared" si="201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7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GA2115" s="12">
        <v>4789.8</v>
      </c>
      <c r="GB2115" s="3">
        <v>4469.8</v>
      </c>
      <c r="GC2115" s="2">
        <v>4362</v>
      </c>
      <c r="GD2115" s="66">
        <v>4453</v>
      </c>
      <c r="GE2115" s="66">
        <v>4479</v>
      </c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66"/>
      <c r="HC2115" s="66"/>
      <c r="HD2115" s="66"/>
      <c r="HE2115" s="66"/>
      <c r="HF2115" s="66"/>
      <c r="HG2115" s="12">
        <f t="shared" si="198"/>
        <v>4824.37</v>
      </c>
      <c r="HH2115" s="2">
        <f t="shared" si="199"/>
        <v>3500.79</v>
      </c>
      <c r="HI2115" s="3">
        <f t="shared" si="200"/>
        <v>3598.44</v>
      </c>
      <c r="HP2115" s="197"/>
    </row>
    <row r="2116" spans="1:224" x14ac:dyDescent="0.3">
      <c r="A2116" s="81">
        <v>43427</v>
      </c>
      <c r="B2116" s="40">
        <v>4210</v>
      </c>
      <c r="C2116" s="40">
        <f t="shared" si="201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7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GA2116" s="12">
        <v>4825.97</v>
      </c>
      <c r="GB2116" s="3">
        <v>4505.97</v>
      </c>
      <c r="GC2116" s="2">
        <v>4354</v>
      </c>
      <c r="GD2116" s="66">
        <v>4440</v>
      </c>
      <c r="GE2116" s="66">
        <v>4475</v>
      </c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66"/>
      <c r="HC2116" s="66"/>
      <c r="HD2116" s="66"/>
      <c r="HE2116" s="66"/>
      <c r="HF2116" s="66"/>
      <c r="HG2116" s="12">
        <f t="shared" si="198"/>
        <v>4832.16</v>
      </c>
      <c r="HH2116" s="2">
        <f t="shared" si="199"/>
        <v>3503.7</v>
      </c>
      <c r="HI2116" s="3">
        <f t="shared" si="200"/>
        <v>3601.2000000000003</v>
      </c>
      <c r="HP2116" s="197"/>
    </row>
    <row r="2117" spans="1:224" x14ac:dyDescent="0.3">
      <c r="A2117" s="81">
        <v>43430</v>
      </c>
      <c r="B2117" s="40">
        <v>4215</v>
      </c>
      <c r="C2117" s="40">
        <f t="shared" si="201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7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GA2117" s="12">
        <v>4817.2</v>
      </c>
      <c r="GB2117" s="3">
        <v>4497.2</v>
      </c>
      <c r="GC2117" s="2">
        <v>4340</v>
      </c>
      <c r="GD2117" s="13">
        <v>4427</v>
      </c>
      <c r="GE2117" s="13">
        <v>4459</v>
      </c>
      <c r="HG2117" s="12">
        <f t="shared" si="198"/>
        <v>4836.3</v>
      </c>
      <c r="HH2117" s="2">
        <f t="shared" si="199"/>
        <v>3508.5499999999997</v>
      </c>
      <c r="HI2117" s="3">
        <f t="shared" si="200"/>
        <v>3605.8</v>
      </c>
      <c r="HP2117" s="197"/>
    </row>
    <row r="2118" spans="1:224" x14ac:dyDescent="0.3">
      <c r="A2118" s="81">
        <v>43431</v>
      </c>
      <c r="B2118" s="40">
        <v>4265</v>
      </c>
      <c r="C2118" s="40">
        <f t="shared" si="201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7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GA2118" s="12">
        <v>4825.42</v>
      </c>
      <c r="GB2118" s="3">
        <v>4505.42</v>
      </c>
      <c r="GC2118" s="2">
        <v>4388</v>
      </c>
      <c r="GD2118" s="13">
        <v>4450</v>
      </c>
      <c r="GE2118" s="13">
        <v>4463</v>
      </c>
      <c r="HG2118" s="12">
        <f t="shared" si="198"/>
        <v>4829.9799999999996</v>
      </c>
      <c r="HH2118" s="2">
        <f t="shared" si="199"/>
        <v>3557.05</v>
      </c>
      <c r="HI2118" s="3">
        <f t="shared" si="200"/>
        <v>3651.8</v>
      </c>
      <c r="HP2118" s="197"/>
    </row>
    <row r="2119" spans="1:224" x14ac:dyDescent="0.3">
      <c r="A2119" s="81">
        <v>43432</v>
      </c>
      <c r="B2119" s="40">
        <v>4275</v>
      </c>
      <c r="C2119" s="40">
        <f t="shared" si="201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7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GA2119" s="12">
        <v>4778.8500000000004</v>
      </c>
      <c r="GB2119" s="3">
        <v>4458.8500000000004</v>
      </c>
      <c r="GC2119" s="2">
        <v>4390</v>
      </c>
      <c r="GD2119" s="13">
        <v>4450</v>
      </c>
      <c r="GE2119" s="13">
        <v>4507</v>
      </c>
      <c r="HG2119" s="12">
        <f t="shared" si="198"/>
        <v>4786.16</v>
      </c>
      <c r="HH2119" s="2">
        <f t="shared" si="199"/>
        <v>3566.75</v>
      </c>
      <c r="HI2119" s="3">
        <f t="shared" si="200"/>
        <v>3661</v>
      </c>
      <c r="HP2119" s="197"/>
    </row>
    <row r="2120" spans="1:224" x14ac:dyDescent="0.3">
      <c r="A2120" s="81">
        <v>43433</v>
      </c>
      <c r="B2120" s="40">
        <v>4203</v>
      </c>
      <c r="C2120" s="40">
        <f t="shared" si="201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202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GA2120" s="12">
        <v>4737.6899999999996</v>
      </c>
      <c r="GB2120" s="3">
        <v>4417.6899999999996</v>
      </c>
      <c r="GC2120" s="2">
        <v>4312</v>
      </c>
      <c r="GD2120" s="2">
        <v>4394</v>
      </c>
      <c r="GE2120" s="2">
        <v>4429</v>
      </c>
      <c r="HG2120" s="12">
        <f t="shared" si="198"/>
        <v>4760.3900000000003</v>
      </c>
      <c r="HH2120" s="2">
        <f t="shared" si="199"/>
        <v>3496.91</v>
      </c>
      <c r="HI2120" s="3">
        <f t="shared" si="200"/>
        <v>3594.76</v>
      </c>
      <c r="HP2120" s="197"/>
    </row>
    <row r="2121" spans="1:224" x14ac:dyDescent="0.3">
      <c r="A2121" s="81">
        <v>43434</v>
      </c>
      <c r="B2121" s="40">
        <v>4195</v>
      </c>
      <c r="C2121" s="40">
        <f t="shared" si="201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202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GA2121" s="12">
        <v>4751.34</v>
      </c>
      <c r="GB2121" s="3">
        <v>4431.34</v>
      </c>
      <c r="GC2121" s="2">
        <v>4332</v>
      </c>
      <c r="GD2121" s="2">
        <v>4394</v>
      </c>
      <c r="GE2121" s="2">
        <v>4429</v>
      </c>
      <c r="HG2121" s="12">
        <f t="shared" si="198"/>
        <v>4787.13</v>
      </c>
      <c r="HH2121" s="2">
        <f t="shared" si="199"/>
        <v>3489.15</v>
      </c>
      <c r="HI2121" s="3">
        <f t="shared" si="200"/>
        <v>3587.4</v>
      </c>
      <c r="HP2121" s="197"/>
    </row>
    <row r="2122" spans="1:224" x14ac:dyDescent="0.3">
      <c r="A2122" s="81">
        <v>43437</v>
      </c>
      <c r="B2122" s="40">
        <v>4213</v>
      </c>
      <c r="C2122" s="40">
        <f t="shared" si="201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202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GA2122" s="12">
        <v>4726.7700000000004</v>
      </c>
      <c r="GB2122" s="3">
        <v>4406.7700000000004</v>
      </c>
      <c r="GC2122" s="2">
        <v>4340</v>
      </c>
      <c r="GD2122" s="2">
        <v>4396</v>
      </c>
      <c r="GE2122" s="2">
        <v>4429</v>
      </c>
      <c r="HG2122" s="12">
        <f t="shared" si="198"/>
        <v>4763.84</v>
      </c>
      <c r="HH2122" s="2">
        <f t="shared" si="199"/>
        <v>3506.6099999999997</v>
      </c>
      <c r="HI2122" s="3">
        <f t="shared" si="200"/>
        <v>3603.96</v>
      </c>
      <c r="HP2122" s="197"/>
    </row>
    <row r="2123" spans="1:224" x14ac:dyDescent="0.3">
      <c r="A2123" s="81">
        <v>43438</v>
      </c>
      <c r="B2123" s="40">
        <v>4187</v>
      </c>
      <c r="C2123" s="40">
        <f t="shared" si="201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202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GA2123" s="12">
        <v>4842.76</v>
      </c>
      <c r="GB2123" s="3">
        <v>4522.76</v>
      </c>
      <c r="GC2123" s="2">
        <v>4306</v>
      </c>
      <c r="GD2123" s="2">
        <v>4374</v>
      </c>
      <c r="GE2123" s="2">
        <v>4414</v>
      </c>
      <c r="HG2123" s="12">
        <f t="shared" si="198"/>
        <v>4834.76</v>
      </c>
      <c r="HH2123" s="2">
        <f t="shared" si="199"/>
        <v>3481.39</v>
      </c>
      <c r="HI2123" s="3">
        <f t="shared" si="200"/>
        <v>3580.04</v>
      </c>
      <c r="HP2123" s="197"/>
    </row>
    <row r="2124" spans="1:224" x14ac:dyDescent="0.3">
      <c r="A2124" s="81">
        <v>43439</v>
      </c>
      <c r="B2124" s="40">
        <v>4224</v>
      </c>
      <c r="C2124" s="40">
        <f t="shared" si="201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202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GA2124" s="12">
        <v>4859.13</v>
      </c>
      <c r="GB2124" s="3">
        <v>4539.13</v>
      </c>
      <c r="GC2124" s="2">
        <v>4340</v>
      </c>
      <c r="GD2124" s="2">
        <v>4396</v>
      </c>
      <c r="GE2124" s="2">
        <v>4444</v>
      </c>
      <c r="HG2124" s="12">
        <f t="shared" si="198"/>
        <v>4849.24</v>
      </c>
      <c r="HH2124" s="2">
        <f t="shared" si="199"/>
        <v>3517.2799999999997</v>
      </c>
      <c r="HI2124" s="3">
        <f t="shared" si="200"/>
        <v>3614.0800000000004</v>
      </c>
      <c r="HP2124" s="197"/>
    </row>
    <row r="2125" spans="1:224" x14ac:dyDescent="0.3">
      <c r="A2125" s="81">
        <v>43440</v>
      </c>
      <c r="B2125" s="40">
        <v>4245</v>
      </c>
      <c r="C2125" s="40">
        <f t="shared" si="201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202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GA2125" s="12">
        <v>4872.57</v>
      </c>
      <c r="GB2125" s="3">
        <v>4552.57</v>
      </c>
      <c r="GC2125" s="2">
        <v>4358</v>
      </c>
      <c r="GD2125" s="2">
        <v>4417</v>
      </c>
      <c r="GE2125" s="2">
        <v>4461</v>
      </c>
      <c r="HG2125" s="12">
        <f t="shared" ref="HG2125:HG2188" si="203">J2125+230</f>
        <v>4875.1099999999997</v>
      </c>
      <c r="HH2125" s="2">
        <f t="shared" si="199"/>
        <v>3537.6499999999996</v>
      </c>
      <c r="HI2125" s="3">
        <f t="shared" si="200"/>
        <v>3633.4</v>
      </c>
      <c r="HP2125" s="197"/>
    </row>
    <row r="2126" spans="1:224" x14ac:dyDescent="0.3">
      <c r="A2126" s="82">
        <v>43441</v>
      </c>
      <c r="B2126" s="40">
        <v>4251</v>
      </c>
      <c r="C2126" s="40">
        <f t="shared" si="201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202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GA2126" s="12">
        <v>4871.47</v>
      </c>
      <c r="GB2126" s="3">
        <v>4551.47</v>
      </c>
      <c r="GC2126" s="2">
        <v>4364</v>
      </c>
      <c r="GD2126" s="2">
        <v>4432</v>
      </c>
      <c r="GE2126" s="2">
        <v>4461</v>
      </c>
      <c r="HG2126" s="12">
        <f t="shared" si="203"/>
        <v>4943.8900000000003</v>
      </c>
      <c r="HH2126" s="2">
        <f t="shared" si="199"/>
        <v>3543.4700000000003</v>
      </c>
      <c r="HI2126" s="3">
        <f t="shared" si="200"/>
        <v>3638.92</v>
      </c>
      <c r="HP2126" s="197"/>
    </row>
    <row r="2127" spans="1:224" x14ac:dyDescent="0.3">
      <c r="A2127" s="82">
        <v>43444</v>
      </c>
      <c r="B2127" s="40">
        <v>4300</v>
      </c>
      <c r="C2127" s="40">
        <f t="shared" si="201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12">
        <v>4608.098</v>
      </c>
      <c r="AJ2127" s="2">
        <f t="shared" si="202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GA2127" s="12">
        <v>4957.8100000000004</v>
      </c>
      <c r="GB2127" s="3">
        <v>4637.8100000000004</v>
      </c>
      <c r="GC2127" s="2">
        <v>4406</v>
      </c>
      <c r="GD2127" s="2">
        <v>4463</v>
      </c>
      <c r="GE2127" s="2">
        <v>4494</v>
      </c>
      <c r="HG2127" s="12">
        <f t="shared" si="203"/>
        <v>4998.8599999999997</v>
      </c>
      <c r="HH2127" s="2">
        <f t="shared" si="199"/>
        <v>3591</v>
      </c>
      <c r="HI2127" s="3">
        <f t="shared" si="200"/>
        <v>3684</v>
      </c>
      <c r="HP2127" s="197"/>
    </row>
    <row r="2128" spans="1:224" x14ac:dyDescent="0.3">
      <c r="A2128" s="82">
        <v>43445</v>
      </c>
      <c r="B2128" s="40">
        <v>4342</v>
      </c>
      <c r="C2128" s="40">
        <f t="shared" si="201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202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GA2128" s="12">
        <v>4953.01</v>
      </c>
      <c r="GB2128" s="3">
        <v>4633.01</v>
      </c>
      <c r="GC2128" s="2">
        <v>4449</v>
      </c>
      <c r="GD2128" s="2">
        <v>4516</v>
      </c>
      <c r="GE2128" s="2">
        <v>4540</v>
      </c>
      <c r="HG2128" s="12">
        <f t="shared" si="203"/>
        <v>4994.9799999999996</v>
      </c>
      <c r="HH2128" s="2">
        <f t="shared" si="199"/>
        <v>3631.74</v>
      </c>
      <c r="HI2128" s="3">
        <f t="shared" si="200"/>
        <v>3722.6400000000003</v>
      </c>
      <c r="HP2128" s="197"/>
    </row>
    <row r="2129" spans="1:224" x14ac:dyDescent="0.3">
      <c r="A2129" s="82">
        <v>43446</v>
      </c>
      <c r="B2129" s="40">
        <v>4328</v>
      </c>
      <c r="C2129" s="40">
        <f t="shared" si="201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202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GA2129" s="12">
        <v>4891.82</v>
      </c>
      <c r="GB2129" s="3">
        <v>4571.82</v>
      </c>
      <c r="GC2129" s="2">
        <v>4419</v>
      </c>
      <c r="GD2129" s="2">
        <v>4484</v>
      </c>
      <c r="GE2129" s="2">
        <v>4517</v>
      </c>
      <c r="HG2129" s="12">
        <f t="shared" si="203"/>
        <v>4950.3</v>
      </c>
      <c r="HH2129" s="2">
        <f t="shared" si="199"/>
        <v>3618.16</v>
      </c>
      <c r="HI2129" s="3">
        <f t="shared" si="200"/>
        <v>3709.76</v>
      </c>
      <c r="HP2129" s="197"/>
    </row>
    <row r="2130" spans="1:224" x14ac:dyDescent="0.3">
      <c r="A2130" s="82">
        <v>43447</v>
      </c>
      <c r="B2130" s="40">
        <v>4302</v>
      </c>
      <c r="C2130" s="40">
        <f t="shared" si="201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202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GA2130" s="12">
        <v>4922.07</v>
      </c>
      <c r="GB2130" s="3">
        <v>4602.07</v>
      </c>
      <c r="GC2130" s="2">
        <v>4402</v>
      </c>
      <c r="GD2130" s="2">
        <v>4470</v>
      </c>
      <c r="GE2130" s="2">
        <v>4505</v>
      </c>
      <c r="HG2130" s="12">
        <f t="shared" si="203"/>
        <v>4993.59</v>
      </c>
      <c r="HH2130" s="2">
        <f t="shared" si="199"/>
        <v>3592.9399999999996</v>
      </c>
      <c r="HI2130" s="3">
        <f t="shared" si="200"/>
        <v>3685.84</v>
      </c>
      <c r="HP2130" s="197"/>
    </row>
    <row r="2131" spans="1:224" x14ac:dyDescent="0.3">
      <c r="A2131" s="82">
        <v>43448</v>
      </c>
      <c r="B2131" s="40">
        <v>4342</v>
      </c>
      <c r="C2131" s="40">
        <f t="shared" si="201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202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GA2131" s="12">
        <v>5006.91</v>
      </c>
      <c r="GB2131" s="3">
        <v>4686.91</v>
      </c>
      <c r="GC2131" s="2">
        <v>4451</v>
      </c>
      <c r="GD2131" s="2">
        <v>4505</v>
      </c>
      <c r="GE2131" s="2">
        <v>4525</v>
      </c>
      <c r="HG2131" s="12">
        <f t="shared" si="203"/>
        <v>5105.82</v>
      </c>
      <c r="HH2131" s="2">
        <f t="shared" si="199"/>
        <v>3631.74</v>
      </c>
      <c r="HI2131" s="3">
        <f t="shared" si="200"/>
        <v>3722.6400000000003</v>
      </c>
      <c r="HP2131" s="197"/>
    </row>
    <row r="2132" spans="1:224" x14ac:dyDescent="0.3">
      <c r="A2132" s="82">
        <v>43451</v>
      </c>
      <c r="B2132" s="40">
        <v>4342</v>
      </c>
      <c r="C2132" s="40">
        <f t="shared" si="201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12">
        <v>4605.3912</v>
      </c>
      <c r="AJ2132" s="2">
        <f t="shared" si="202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GA2132" s="12">
        <v>4998.57</v>
      </c>
      <c r="GB2132" s="3">
        <v>4678.57</v>
      </c>
      <c r="GC2132" s="2">
        <v>4451</v>
      </c>
      <c r="GD2132" s="2">
        <v>4505</v>
      </c>
      <c r="GE2132" s="2">
        <v>4525</v>
      </c>
      <c r="HG2132" s="12">
        <f t="shared" si="203"/>
        <v>5112.26</v>
      </c>
      <c r="HH2132" s="2">
        <f t="shared" si="199"/>
        <v>3631.74</v>
      </c>
      <c r="HI2132" s="3">
        <f t="shared" si="200"/>
        <v>3722.6400000000003</v>
      </c>
      <c r="HP2132" s="197"/>
    </row>
    <row r="2133" spans="1:224" x14ac:dyDescent="0.3">
      <c r="A2133" s="82">
        <v>43452</v>
      </c>
      <c r="B2133" s="40">
        <v>4352</v>
      </c>
      <c r="C2133" s="40">
        <f t="shared" si="201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202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GA2133" s="12">
        <v>4981.8900000000003</v>
      </c>
      <c r="GB2133" s="3">
        <v>4661.8900000000003</v>
      </c>
      <c r="GC2133" s="2">
        <v>4468</v>
      </c>
      <c r="GD2133" s="2">
        <v>4518</v>
      </c>
      <c r="GE2133" s="2">
        <v>4548</v>
      </c>
      <c r="HG2133" s="12">
        <f t="shared" si="203"/>
        <v>5153.82</v>
      </c>
      <c r="HH2133" s="2">
        <f t="shared" si="199"/>
        <v>3641.4399999999996</v>
      </c>
      <c r="HI2133" s="3">
        <f t="shared" si="200"/>
        <v>3731.84</v>
      </c>
      <c r="HP2133" s="197"/>
    </row>
    <row r="2134" spans="1:224" x14ac:dyDescent="0.3">
      <c r="A2134" s="82">
        <v>43453</v>
      </c>
      <c r="B2134" s="40">
        <v>4367</v>
      </c>
      <c r="C2134" s="40">
        <f t="shared" si="201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202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GA2134" s="12">
        <v>5001.3500000000004</v>
      </c>
      <c r="GB2134" s="3">
        <v>4681.3500000000004</v>
      </c>
      <c r="GC2134" s="2">
        <v>4462</v>
      </c>
      <c r="GD2134" s="2">
        <v>4518</v>
      </c>
      <c r="GE2134" s="2">
        <v>4548</v>
      </c>
      <c r="HG2134" s="12">
        <f t="shared" si="203"/>
        <v>5187.51</v>
      </c>
      <c r="HH2134" s="2">
        <f t="shared" si="199"/>
        <v>3655.99</v>
      </c>
      <c r="HI2134" s="3">
        <f t="shared" si="200"/>
        <v>3745.6400000000003</v>
      </c>
      <c r="HP2134" s="197"/>
    </row>
    <row r="2135" spans="1:224" x14ac:dyDescent="0.3">
      <c r="A2135" s="82">
        <v>43454</v>
      </c>
      <c r="B2135" s="40">
        <v>4330</v>
      </c>
      <c r="C2135" s="40">
        <f t="shared" si="201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202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GA2135" s="12">
        <v>4952.32</v>
      </c>
      <c r="GB2135" s="3">
        <v>4632.32</v>
      </c>
      <c r="GC2135" s="2">
        <v>4326</v>
      </c>
      <c r="GD2135" s="2">
        <v>4445</v>
      </c>
      <c r="GE2135" s="2">
        <v>4511</v>
      </c>
      <c r="HG2135" s="12">
        <f t="shared" si="203"/>
        <v>5182.01</v>
      </c>
      <c r="HH2135" s="2">
        <f t="shared" si="199"/>
        <v>3620.0999999999995</v>
      </c>
      <c r="HI2135" s="3">
        <f t="shared" si="200"/>
        <v>3711.6000000000004</v>
      </c>
      <c r="HP2135" s="197"/>
    </row>
    <row r="2136" spans="1:224" x14ac:dyDescent="0.3">
      <c r="A2136" s="82">
        <v>43455</v>
      </c>
      <c r="B2136" s="40">
        <v>4400</v>
      </c>
      <c r="C2136" s="40">
        <f t="shared" si="201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202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GA2136" s="12">
        <v>5022</v>
      </c>
      <c r="GB2136" s="3">
        <v>4702</v>
      </c>
      <c r="GC2136" s="2">
        <v>4452</v>
      </c>
      <c r="GD2136" s="2">
        <v>4513</v>
      </c>
      <c r="GE2136" s="2">
        <v>4592</v>
      </c>
      <c r="HG2136" s="12">
        <f t="shared" si="203"/>
        <v>5237</v>
      </c>
      <c r="HH2136" s="2">
        <f t="shared" si="199"/>
        <v>3688</v>
      </c>
      <c r="HI2136" s="3">
        <f t="shared" si="200"/>
        <v>3776</v>
      </c>
      <c r="HP2136" s="197"/>
    </row>
    <row r="2137" spans="1:224" x14ac:dyDescent="0.3">
      <c r="A2137" s="82">
        <v>43458</v>
      </c>
      <c r="B2137" s="40">
        <v>4461</v>
      </c>
      <c r="C2137" s="40">
        <f t="shared" si="201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12">
        <v>4675.768</v>
      </c>
      <c r="AJ2137" s="2">
        <f t="shared" si="202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GA2137" s="12">
        <v>5100.38</v>
      </c>
      <c r="GB2137" s="3">
        <v>4780.38</v>
      </c>
      <c r="GC2137" s="2">
        <v>4587</v>
      </c>
      <c r="GD2137" s="2">
        <v>4652</v>
      </c>
      <c r="GE2137" s="2">
        <v>4680</v>
      </c>
      <c r="HG2137" s="12">
        <f t="shared" si="203"/>
        <v>5241.4799999999996</v>
      </c>
      <c r="HH2137" s="2">
        <f t="shared" si="199"/>
        <v>3747.17</v>
      </c>
      <c r="HI2137" s="3">
        <f t="shared" si="200"/>
        <v>3832.12</v>
      </c>
      <c r="HP2137" s="197"/>
    </row>
    <row r="2138" spans="1:224" x14ac:dyDescent="0.3">
      <c r="A2138" s="82">
        <v>43459</v>
      </c>
      <c r="B2138" s="40">
        <v>4461</v>
      </c>
      <c r="C2138" s="40">
        <f t="shared" si="201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202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GA2138" s="12">
        <v>5091.9799999999996</v>
      </c>
      <c r="GB2138" s="3">
        <v>4771.88</v>
      </c>
      <c r="GC2138" s="2">
        <v>4587</v>
      </c>
      <c r="GD2138" s="2">
        <v>4652</v>
      </c>
      <c r="GE2138" s="2">
        <v>4680</v>
      </c>
      <c r="HG2138" s="12">
        <f t="shared" si="203"/>
        <v>5233.2700000000004</v>
      </c>
      <c r="HH2138" s="2">
        <f t="shared" si="199"/>
        <v>3747.17</v>
      </c>
      <c r="HI2138" s="3">
        <f t="shared" si="200"/>
        <v>3832.12</v>
      </c>
      <c r="HP2138" s="197"/>
    </row>
    <row r="2139" spans="1:224" x14ac:dyDescent="0.3">
      <c r="A2139" s="82">
        <v>43460</v>
      </c>
      <c r="B2139" s="40">
        <v>4461</v>
      </c>
      <c r="C2139" s="40">
        <f t="shared" si="201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202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GA2139" s="12">
        <v>5075.18</v>
      </c>
      <c r="GB2139" s="3">
        <v>4755.18</v>
      </c>
      <c r="GC2139" s="2">
        <v>4587</v>
      </c>
      <c r="GD2139" s="2">
        <v>4652</v>
      </c>
      <c r="GE2139" s="2">
        <v>4680</v>
      </c>
      <c r="HG2139" s="12">
        <f t="shared" si="203"/>
        <v>5216.83</v>
      </c>
      <c r="HH2139" s="2">
        <f t="shared" si="199"/>
        <v>3747.17</v>
      </c>
      <c r="HI2139" s="3">
        <f t="shared" si="200"/>
        <v>3832.12</v>
      </c>
      <c r="HP2139" s="197"/>
    </row>
    <row r="2140" spans="1:224" x14ac:dyDescent="0.3">
      <c r="A2140" s="82">
        <v>43461</v>
      </c>
      <c r="B2140" s="40">
        <v>4420</v>
      </c>
      <c r="C2140" s="40">
        <f t="shared" si="201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202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GA2140" s="12">
        <v>5063.97</v>
      </c>
      <c r="GB2140" s="3">
        <v>4743.97</v>
      </c>
      <c r="GC2140" s="2">
        <v>4558</v>
      </c>
      <c r="GD2140" s="2">
        <v>4597</v>
      </c>
      <c r="GE2140" s="2">
        <v>4658</v>
      </c>
      <c r="HG2140" s="12">
        <f t="shared" si="203"/>
        <v>5191.24</v>
      </c>
      <c r="HH2140" s="2">
        <f t="shared" si="199"/>
        <v>3707.3999999999996</v>
      </c>
      <c r="HI2140" s="3">
        <f t="shared" si="200"/>
        <v>3794.4</v>
      </c>
      <c r="HP2140" s="197"/>
    </row>
    <row r="2141" spans="1:224" x14ac:dyDescent="0.3">
      <c r="A2141" s="82">
        <v>43462</v>
      </c>
      <c r="B2141" s="40">
        <v>4435</v>
      </c>
      <c r="C2141" s="40">
        <f t="shared" si="201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202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GA2141" s="12">
        <v>5035.3900000000003</v>
      </c>
      <c r="GB2141" s="3">
        <v>4715.3900000000003</v>
      </c>
      <c r="GC2141" s="2">
        <v>4558</v>
      </c>
      <c r="GD2141" s="2">
        <v>4599</v>
      </c>
      <c r="GE2141" s="2">
        <v>4655</v>
      </c>
      <c r="HG2141" s="12">
        <f t="shared" si="203"/>
        <v>5177.59</v>
      </c>
      <c r="HH2141" s="2">
        <f t="shared" ref="HH2141:HH2204" si="204">B2141*0.97-580</f>
        <v>3721.95</v>
      </c>
      <c r="HI2141" s="3">
        <f t="shared" ref="HI2141:HI2204" si="205">B2141*0.92-272</f>
        <v>3808.2000000000003</v>
      </c>
      <c r="HP2141" s="197"/>
    </row>
    <row r="2142" spans="1:224" x14ac:dyDescent="0.3">
      <c r="A2142" s="82">
        <v>43465</v>
      </c>
      <c r="B2142" s="40">
        <v>4440</v>
      </c>
      <c r="C2142" s="40">
        <f t="shared" ref="C2142:C2205" si="206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202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GA2142" s="12">
        <v>5030.37</v>
      </c>
      <c r="GB2142" s="3">
        <v>4710.37</v>
      </c>
      <c r="GC2142" s="2">
        <v>4576</v>
      </c>
      <c r="GD2142" s="2">
        <v>4620</v>
      </c>
      <c r="GE2142" s="2">
        <v>4655</v>
      </c>
      <c r="HG2142" s="12">
        <f t="shared" si="203"/>
        <v>5158.49</v>
      </c>
      <c r="HH2142" s="2">
        <f t="shared" si="204"/>
        <v>3726.8</v>
      </c>
      <c r="HI2142" s="3">
        <f t="shared" si="205"/>
        <v>3812.8</v>
      </c>
      <c r="HP2142" s="197"/>
    </row>
    <row r="2143" spans="1:224" x14ac:dyDescent="0.3">
      <c r="A2143" s="82">
        <v>43466</v>
      </c>
      <c r="B2143" s="40">
        <v>4440</v>
      </c>
      <c r="C2143" s="40">
        <f t="shared" si="206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202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GA2143" s="12">
        <v>5041.57</v>
      </c>
      <c r="GB2143" s="3">
        <v>4721.57</v>
      </c>
      <c r="GC2143" s="2">
        <v>4576</v>
      </c>
      <c r="GD2143" s="2">
        <v>4620</v>
      </c>
      <c r="GE2143" s="2">
        <v>4655</v>
      </c>
      <c r="HG2143" s="12">
        <f t="shared" si="203"/>
        <v>5169.41</v>
      </c>
      <c r="HH2143" s="2">
        <f t="shared" si="204"/>
        <v>3726.8</v>
      </c>
      <c r="HI2143" s="3">
        <f t="shared" si="205"/>
        <v>3812.8</v>
      </c>
      <c r="HP2143" s="197"/>
    </row>
    <row r="2144" spans="1:224" x14ac:dyDescent="0.3">
      <c r="A2144" s="82">
        <v>43467</v>
      </c>
      <c r="B2144" s="40">
        <v>4466</v>
      </c>
      <c r="C2144" s="40">
        <f t="shared" si="206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202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GA2144" s="12">
        <v>5072.38</v>
      </c>
      <c r="GB2144" s="3">
        <v>4752.38</v>
      </c>
      <c r="GC2144" s="2">
        <v>4594</v>
      </c>
      <c r="GD2144" s="2">
        <v>4624</v>
      </c>
      <c r="GE2144" s="2">
        <v>4668</v>
      </c>
      <c r="HG2144" s="12">
        <f t="shared" si="203"/>
        <v>5199.43</v>
      </c>
      <c r="HH2144" s="2">
        <f t="shared" si="204"/>
        <v>3752.0199999999995</v>
      </c>
      <c r="HI2144" s="3">
        <f t="shared" si="205"/>
        <v>3836.7200000000003</v>
      </c>
      <c r="HP2144" s="197"/>
    </row>
    <row r="2145" spans="1:224" x14ac:dyDescent="0.3">
      <c r="A2145" s="82">
        <v>43468</v>
      </c>
      <c r="B2145" s="40">
        <v>4501</v>
      </c>
      <c r="C2145" s="40">
        <f t="shared" si="206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202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GA2145" s="12">
        <v>4993.54</v>
      </c>
      <c r="GB2145" s="3">
        <v>4673.54</v>
      </c>
      <c r="GC2145" s="2">
        <v>4609</v>
      </c>
      <c r="GD2145" s="2">
        <v>4650</v>
      </c>
      <c r="GE2145" s="2">
        <v>4700</v>
      </c>
      <c r="HG2145" s="12">
        <f t="shared" si="203"/>
        <v>5122.22</v>
      </c>
      <c r="HH2145" s="2">
        <f t="shared" si="204"/>
        <v>3785.9700000000003</v>
      </c>
      <c r="HI2145" s="3">
        <f t="shared" si="205"/>
        <v>3868.92</v>
      </c>
      <c r="HP2145" s="197"/>
    </row>
    <row r="2146" spans="1:224" x14ac:dyDescent="0.3">
      <c r="A2146" s="82">
        <v>43469</v>
      </c>
      <c r="B2146" s="40">
        <v>4438</v>
      </c>
      <c r="C2146" s="40">
        <f t="shared" si="206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202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GA2146" s="12">
        <v>4907.16</v>
      </c>
      <c r="GB2146" s="3">
        <v>4587.16</v>
      </c>
      <c r="GC2146" s="2">
        <v>4542</v>
      </c>
      <c r="GD2146" s="2">
        <v>4614</v>
      </c>
      <c r="GE2146" s="2">
        <v>4639</v>
      </c>
      <c r="HG2146" s="12">
        <f t="shared" si="203"/>
        <v>5024.34</v>
      </c>
      <c r="HH2146" s="2">
        <f t="shared" si="204"/>
        <v>3724.8599999999997</v>
      </c>
      <c r="HI2146" s="3">
        <f t="shared" si="205"/>
        <v>3810.96</v>
      </c>
      <c r="HP2146" s="197"/>
    </row>
    <row r="2147" spans="1:224" x14ac:dyDescent="0.3">
      <c r="A2147" s="82">
        <v>43472</v>
      </c>
      <c r="B2147" s="40">
        <v>4418</v>
      </c>
      <c r="C2147" s="40">
        <f t="shared" si="206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202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GA2147" s="12">
        <v>4909.96</v>
      </c>
      <c r="GB2147" s="3">
        <v>4589.96</v>
      </c>
      <c r="GC2147" s="2">
        <v>4511</v>
      </c>
      <c r="GD2147" s="2">
        <v>4581</v>
      </c>
      <c r="GE2147" s="2">
        <v>4611</v>
      </c>
      <c r="HG2147" s="12">
        <f t="shared" si="203"/>
        <v>5027.05</v>
      </c>
      <c r="HH2147" s="2">
        <f t="shared" si="204"/>
        <v>3705.46</v>
      </c>
      <c r="HI2147" s="3">
        <f t="shared" si="205"/>
        <v>3792.5600000000004</v>
      </c>
      <c r="HP2147" s="197"/>
    </row>
    <row r="2148" spans="1:224" x14ac:dyDescent="0.3">
      <c r="A2148" s="82">
        <v>43473</v>
      </c>
      <c r="B2148" s="40">
        <v>4420</v>
      </c>
      <c r="C2148" s="40">
        <f t="shared" si="206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202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GA2148" s="12">
        <v>4935.29</v>
      </c>
      <c r="GB2148" s="3">
        <v>4615.29</v>
      </c>
      <c r="GC2148" s="2">
        <v>4497</v>
      </c>
      <c r="GD2148" s="2">
        <v>4568</v>
      </c>
      <c r="GE2148" s="2">
        <v>4599</v>
      </c>
      <c r="HG2148" s="12">
        <f t="shared" si="203"/>
        <v>5038.3999999999996</v>
      </c>
      <c r="HH2148" s="2">
        <f t="shared" si="204"/>
        <v>3707.3999999999996</v>
      </c>
      <c r="HI2148" s="3">
        <f t="shared" si="205"/>
        <v>3794.4</v>
      </c>
      <c r="HP2148" s="197"/>
    </row>
    <row r="2149" spans="1:224" x14ac:dyDescent="0.3">
      <c r="A2149" s="82">
        <v>43474</v>
      </c>
      <c r="B2149" s="40">
        <v>4436</v>
      </c>
      <c r="C2149" s="40">
        <f t="shared" si="206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12">
        <v>4591.3804</v>
      </c>
      <c r="AJ2149" s="2">
        <f t="shared" si="202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GA2149" s="12">
        <v>4909.91</v>
      </c>
      <c r="GB2149" s="3">
        <v>4589.91</v>
      </c>
      <c r="GC2149" s="2">
        <v>4496</v>
      </c>
      <c r="GD2149" s="2">
        <v>4568</v>
      </c>
      <c r="GE2149" s="2">
        <v>4599</v>
      </c>
      <c r="HG2149" s="12">
        <f t="shared" si="203"/>
        <v>5013.84</v>
      </c>
      <c r="HH2149" s="2">
        <f t="shared" si="204"/>
        <v>3722.92</v>
      </c>
      <c r="HI2149" s="3">
        <f t="shared" si="205"/>
        <v>3809.1200000000003</v>
      </c>
      <c r="HP2149" s="197"/>
    </row>
    <row r="2150" spans="1:224" x14ac:dyDescent="0.3">
      <c r="A2150" s="82">
        <v>43475</v>
      </c>
      <c r="B2150" s="40">
        <v>4445</v>
      </c>
      <c r="C2150" s="40">
        <f t="shared" si="206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202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GA2150" s="12">
        <v>4921.05</v>
      </c>
      <c r="GB2150" s="3">
        <v>4601.05</v>
      </c>
      <c r="GC2150" s="2">
        <v>4505</v>
      </c>
      <c r="GD2150" s="2">
        <v>4576</v>
      </c>
      <c r="GE2150" s="2">
        <v>4601</v>
      </c>
      <c r="HG2150" s="12">
        <f t="shared" si="203"/>
        <v>4983.26</v>
      </c>
      <c r="HH2150" s="2">
        <f t="shared" si="204"/>
        <v>3731.6499999999996</v>
      </c>
      <c r="HI2150" s="3">
        <f t="shared" si="205"/>
        <v>3817.4</v>
      </c>
      <c r="HP2150" s="197"/>
    </row>
    <row r="2151" spans="1:224" x14ac:dyDescent="0.3">
      <c r="A2151" s="82">
        <v>43476</v>
      </c>
      <c r="B2151" s="40">
        <v>4430</v>
      </c>
      <c r="C2151" s="40">
        <f t="shared" si="206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202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GA2151" s="12">
        <v>4946.53</v>
      </c>
      <c r="GB2151" s="3">
        <v>4626.53</v>
      </c>
      <c r="GC2151" s="2">
        <v>4483</v>
      </c>
      <c r="GD2151" s="2">
        <v>4560</v>
      </c>
      <c r="GE2151" s="2">
        <v>4585</v>
      </c>
      <c r="HG2151" s="12">
        <f t="shared" si="203"/>
        <v>5007.6400000000003</v>
      </c>
      <c r="HH2151" s="2">
        <f t="shared" si="204"/>
        <v>3717.0999999999995</v>
      </c>
      <c r="HI2151" s="3">
        <f t="shared" si="205"/>
        <v>3803.6000000000004</v>
      </c>
      <c r="HP2151" s="197"/>
    </row>
    <row r="2152" spans="1:224" x14ac:dyDescent="0.3">
      <c r="A2152" s="82">
        <v>43479</v>
      </c>
      <c r="B2152" s="40">
        <v>4446</v>
      </c>
      <c r="C2152" s="40">
        <f t="shared" si="206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202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GA2152" s="12">
        <v>4879.07</v>
      </c>
      <c r="GB2152" s="3">
        <v>4559.07</v>
      </c>
      <c r="GC2152" s="2">
        <v>4501</v>
      </c>
      <c r="GD2152" s="2">
        <v>4578</v>
      </c>
      <c r="GE2152" s="2">
        <v>4603</v>
      </c>
      <c r="HG2152" s="12">
        <f t="shared" si="203"/>
        <v>4969.72</v>
      </c>
      <c r="HH2152" s="2">
        <f t="shared" si="204"/>
        <v>3732.62</v>
      </c>
      <c r="HI2152" s="3">
        <f t="shared" si="205"/>
        <v>3818.32</v>
      </c>
      <c r="HP2152" s="197"/>
    </row>
    <row r="2153" spans="1:224" x14ac:dyDescent="0.3">
      <c r="A2153" s="82">
        <v>43480</v>
      </c>
      <c r="B2153" s="40">
        <v>4428</v>
      </c>
      <c r="C2153" s="40">
        <f t="shared" si="206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202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GA2153" s="12">
        <v>4873.45</v>
      </c>
      <c r="GB2153" s="3">
        <v>4553.45</v>
      </c>
      <c r="GC2153" s="2">
        <v>4479</v>
      </c>
      <c r="GD2153" s="2">
        <v>4550</v>
      </c>
      <c r="GE2153" s="2">
        <v>4568</v>
      </c>
      <c r="HG2153" s="12">
        <f t="shared" si="203"/>
        <v>4964.3</v>
      </c>
      <c r="HH2153" s="2">
        <f t="shared" si="204"/>
        <v>3715.16</v>
      </c>
      <c r="HI2153" s="3">
        <f t="shared" si="205"/>
        <v>3801.76</v>
      </c>
      <c r="HP2153" s="197"/>
    </row>
    <row r="2154" spans="1:224" x14ac:dyDescent="0.3">
      <c r="A2154" s="82">
        <v>43481</v>
      </c>
      <c r="B2154" s="40">
        <v>4393</v>
      </c>
      <c r="C2154" s="40">
        <f t="shared" si="206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202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GA2154" s="12">
        <v>4837.29</v>
      </c>
      <c r="GB2154" s="3">
        <v>4517.29</v>
      </c>
      <c r="GC2154" s="2">
        <v>4445</v>
      </c>
      <c r="GD2154" s="2">
        <v>4510</v>
      </c>
      <c r="GE2154" s="2">
        <v>4542</v>
      </c>
      <c r="HG2154" s="12">
        <f t="shared" si="203"/>
        <v>4942.3100000000004</v>
      </c>
      <c r="HH2154" s="2">
        <f t="shared" si="204"/>
        <v>3681.21</v>
      </c>
      <c r="HI2154" s="3">
        <f t="shared" si="205"/>
        <v>3769.5600000000004</v>
      </c>
      <c r="HP2154" s="197"/>
    </row>
    <row r="2155" spans="1:224" x14ac:dyDescent="0.3">
      <c r="A2155" s="82">
        <v>43482</v>
      </c>
      <c r="B2155" s="40">
        <v>4379</v>
      </c>
      <c r="C2155" s="40">
        <f t="shared" si="206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202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GA2155" s="12">
        <v>4842.87</v>
      </c>
      <c r="GB2155" s="3">
        <v>4522.87</v>
      </c>
      <c r="GC2155" s="2">
        <v>4430</v>
      </c>
      <c r="GD2155" s="2">
        <v>4495</v>
      </c>
      <c r="GE2155" s="2">
        <v>4528</v>
      </c>
      <c r="HG2155" s="12">
        <f t="shared" si="203"/>
        <v>4947.71</v>
      </c>
      <c r="HH2155" s="2">
        <f t="shared" si="204"/>
        <v>3667.63</v>
      </c>
      <c r="HI2155" s="3">
        <f t="shared" si="205"/>
        <v>3756.6800000000003</v>
      </c>
      <c r="HP2155" s="197"/>
    </row>
    <row r="2156" spans="1:224" x14ac:dyDescent="0.3">
      <c r="A2156" s="82">
        <v>43483</v>
      </c>
      <c r="B2156" s="40">
        <v>4410</v>
      </c>
      <c r="C2156" s="40">
        <f t="shared" si="206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202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GA2156" s="12">
        <v>4842.87</v>
      </c>
      <c r="GB2156" s="3">
        <v>4522.87</v>
      </c>
      <c r="GC2156" s="2">
        <v>4470</v>
      </c>
      <c r="GD2156" s="2">
        <v>4532</v>
      </c>
      <c r="GE2156" s="2">
        <v>4565</v>
      </c>
      <c r="HG2156" s="12">
        <f t="shared" si="203"/>
        <v>4947.71</v>
      </c>
      <c r="HH2156" s="2">
        <f t="shared" si="204"/>
        <v>3697.7</v>
      </c>
      <c r="HI2156" s="3">
        <f t="shared" si="205"/>
        <v>3785.2000000000003</v>
      </c>
      <c r="HP2156" s="197"/>
    </row>
    <row r="2157" spans="1:224" x14ac:dyDescent="0.3">
      <c r="A2157" s="82">
        <v>43486</v>
      </c>
      <c r="B2157" s="40">
        <v>4445</v>
      </c>
      <c r="C2157" s="40">
        <f t="shared" si="206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202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GA2157" s="12">
        <v>4879.1400000000003</v>
      </c>
      <c r="GB2157" s="3">
        <v>4559.1400000000003</v>
      </c>
      <c r="GC2157" s="2">
        <v>4478</v>
      </c>
      <c r="GD2157" s="2">
        <v>4544</v>
      </c>
      <c r="GE2157" s="2">
        <v>4578</v>
      </c>
      <c r="HG2157" s="12">
        <f t="shared" si="203"/>
        <v>4982.79</v>
      </c>
      <c r="HH2157" s="2">
        <f t="shared" si="204"/>
        <v>3731.6499999999996</v>
      </c>
      <c r="HI2157" s="3">
        <f t="shared" si="205"/>
        <v>3817.4</v>
      </c>
      <c r="HP2157" s="197"/>
    </row>
    <row r="2158" spans="1:224" x14ac:dyDescent="0.3">
      <c r="A2158" s="82">
        <v>43487</v>
      </c>
      <c r="B2158" s="40">
        <v>4435</v>
      </c>
      <c r="C2158" s="40">
        <f t="shared" si="206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202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GA2158" s="12">
        <v>4918.3599999999997</v>
      </c>
      <c r="GB2158" s="3">
        <v>4598.3599999999997</v>
      </c>
      <c r="GC2158" s="2">
        <v>4474</v>
      </c>
      <c r="GD2158" s="2">
        <v>4549</v>
      </c>
      <c r="GE2158" s="2">
        <v>4580</v>
      </c>
      <c r="HG2158" s="12">
        <f t="shared" si="203"/>
        <v>5007.08</v>
      </c>
      <c r="HH2158" s="2">
        <f t="shared" si="204"/>
        <v>3721.95</v>
      </c>
      <c r="HI2158" s="3">
        <f t="shared" si="205"/>
        <v>3808.2000000000003</v>
      </c>
      <c r="HP2158" s="197"/>
    </row>
    <row r="2159" spans="1:224" x14ac:dyDescent="0.3">
      <c r="A2159" s="82">
        <v>43488</v>
      </c>
      <c r="B2159" s="40">
        <v>4446</v>
      </c>
      <c r="C2159" s="40">
        <f t="shared" si="206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202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GA2159" s="12">
        <v>4898.74</v>
      </c>
      <c r="GB2159" s="3">
        <v>4578.74</v>
      </c>
      <c r="GC2159" s="2">
        <v>4490</v>
      </c>
      <c r="GD2159" s="2">
        <v>4564</v>
      </c>
      <c r="GE2159" s="2">
        <v>4586</v>
      </c>
      <c r="HG2159" s="12">
        <f t="shared" si="203"/>
        <v>4974.7</v>
      </c>
      <c r="HH2159" s="2">
        <f t="shared" si="204"/>
        <v>3732.62</v>
      </c>
      <c r="HI2159" s="3">
        <f t="shared" si="205"/>
        <v>3818.32</v>
      </c>
      <c r="HP2159" s="197"/>
    </row>
    <row r="2160" spans="1:224" x14ac:dyDescent="0.3">
      <c r="A2160" s="82">
        <v>43489</v>
      </c>
      <c r="B2160" s="40">
        <v>4441</v>
      </c>
      <c r="C2160" s="40">
        <f t="shared" si="206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202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GA2160" s="12">
        <v>4804.1899999999996</v>
      </c>
      <c r="GB2160" s="3">
        <v>4484.1899999999996</v>
      </c>
      <c r="GC2160" s="2">
        <v>4486</v>
      </c>
      <c r="GD2160" s="2">
        <v>4564</v>
      </c>
      <c r="GE2160" s="2">
        <v>4601</v>
      </c>
      <c r="HG2160" s="12">
        <f t="shared" si="203"/>
        <v>4895.58</v>
      </c>
      <c r="HH2160" s="2">
        <f t="shared" si="204"/>
        <v>3727.7699999999995</v>
      </c>
      <c r="HI2160" s="3">
        <f t="shared" si="205"/>
        <v>3813.7200000000003</v>
      </c>
      <c r="HP2160" s="197"/>
    </row>
    <row r="2161" spans="1:224" x14ac:dyDescent="0.3">
      <c r="A2161" s="82">
        <v>43490</v>
      </c>
      <c r="B2161" s="40">
        <v>4441</v>
      </c>
      <c r="C2161" s="40">
        <f t="shared" si="206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202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GA2161" s="12">
        <v>4773.72</v>
      </c>
      <c r="GB2161" s="3">
        <v>4453.72</v>
      </c>
      <c r="GC2161" s="2">
        <v>4494</v>
      </c>
      <c r="GD2161" s="2">
        <v>4564</v>
      </c>
      <c r="GE2161" s="2">
        <v>4612</v>
      </c>
      <c r="HG2161" s="12">
        <f t="shared" si="203"/>
        <v>4907.43</v>
      </c>
      <c r="HH2161" s="2">
        <f t="shared" si="204"/>
        <v>3727.7699999999995</v>
      </c>
      <c r="HI2161" s="3">
        <f t="shared" si="205"/>
        <v>3813.7200000000003</v>
      </c>
      <c r="HP2161" s="197"/>
    </row>
    <row r="2162" spans="1:224" x14ac:dyDescent="0.3">
      <c r="A2162" s="82">
        <v>43493</v>
      </c>
      <c r="B2162" s="40">
        <v>4450</v>
      </c>
      <c r="C2162" s="40">
        <f t="shared" si="206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202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GA2162" s="12">
        <v>4798.6499999999996</v>
      </c>
      <c r="GB2162" s="3">
        <v>4478.6499999999996</v>
      </c>
      <c r="GC2162" s="2">
        <v>4478</v>
      </c>
      <c r="GD2162" s="2">
        <v>4559</v>
      </c>
      <c r="GE2162" s="2">
        <v>4599</v>
      </c>
      <c r="HG2162" s="12">
        <f t="shared" si="203"/>
        <v>4973.1899999999996</v>
      </c>
      <c r="HH2162" s="2">
        <f t="shared" si="204"/>
        <v>3736.5</v>
      </c>
      <c r="HI2162" s="3">
        <f t="shared" si="205"/>
        <v>3822</v>
      </c>
      <c r="HP2162" s="197"/>
    </row>
    <row r="2163" spans="1:224" x14ac:dyDescent="0.3">
      <c r="A2163" s="82">
        <v>43494</v>
      </c>
      <c r="B2163" s="40">
        <v>4453</v>
      </c>
      <c r="C2163" s="40">
        <f t="shared" si="206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202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GA2163" s="12">
        <v>4803.9799999999996</v>
      </c>
      <c r="GB2163" s="3">
        <v>4483.9799999999996</v>
      </c>
      <c r="GC2163" s="2">
        <v>4496</v>
      </c>
      <c r="GD2163" s="2">
        <v>4577</v>
      </c>
      <c r="GE2163" s="2">
        <v>4610</v>
      </c>
      <c r="HG2163" s="12">
        <f t="shared" si="203"/>
        <v>4951.3500000000004</v>
      </c>
      <c r="HH2163" s="2">
        <f t="shared" si="204"/>
        <v>3739.41</v>
      </c>
      <c r="HI2163" s="3">
        <f t="shared" si="205"/>
        <v>3824.76</v>
      </c>
      <c r="HP2163" s="197"/>
    </row>
    <row r="2164" spans="1:224" x14ac:dyDescent="0.3">
      <c r="A2164" s="82">
        <v>43495</v>
      </c>
      <c r="B2164" s="40">
        <v>4450</v>
      </c>
      <c r="C2164" s="40">
        <f t="shared" si="206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202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GA2164" s="12">
        <v>4742.1099999999997</v>
      </c>
      <c r="GB2164" s="3">
        <v>4422.1099999999997</v>
      </c>
      <c r="GC2164" s="2">
        <v>4512</v>
      </c>
      <c r="GD2164" s="2">
        <v>4579</v>
      </c>
      <c r="GE2164" s="2">
        <v>4631</v>
      </c>
      <c r="HG2164" s="12">
        <f t="shared" si="203"/>
        <v>4877.66</v>
      </c>
      <c r="HH2164" s="2">
        <f t="shared" si="204"/>
        <v>3736.5</v>
      </c>
      <c r="HI2164" s="3">
        <f t="shared" si="205"/>
        <v>3822</v>
      </c>
      <c r="HP2164" s="197"/>
    </row>
    <row r="2165" spans="1:224" x14ac:dyDescent="0.3">
      <c r="A2165" s="82">
        <v>43496</v>
      </c>
      <c r="B2165" s="40">
        <v>4450</v>
      </c>
      <c r="C2165" s="40">
        <f t="shared" si="206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202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GA2165" s="12">
        <v>4706.87</v>
      </c>
      <c r="GB2165" s="3">
        <v>4386.87</v>
      </c>
      <c r="GC2165" s="2">
        <v>4479</v>
      </c>
      <c r="GD2165" s="2">
        <v>4552</v>
      </c>
      <c r="GE2165" s="2">
        <v>4603</v>
      </c>
      <c r="HG2165" s="12">
        <f t="shared" si="203"/>
        <v>4869.47</v>
      </c>
      <c r="HH2165" s="2">
        <f t="shared" si="204"/>
        <v>3736.5</v>
      </c>
      <c r="HI2165" s="3">
        <f t="shared" si="205"/>
        <v>3822</v>
      </c>
      <c r="HP2165" s="197"/>
    </row>
    <row r="2166" spans="1:224" x14ac:dyDescent="0.3">
      <c r="A2166" s="82">
        <v>43497</v>
      </c>
      <c r="B2166" s="40">
        <v>4456</v>
      </c>
      <c r="C2166" s="40">
        <f t="shared" si="206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202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GA2166" s="12">
        <v>4750.51</v>
      </c>
      <c r="GB2166" s="3">
        <v>4430.51</v>
      </c>
      <c r="GC2166" s="2">
        <v>4493</v>
      </c>
      <c r="GD2166" s="2">
        <v>4571</v>
      </c>
      <c r="GE2166" s="2">
        <v>4595</v>
      </c>
      <c r="HG2166" s="12">
        <f t="shared" si="203"/>
        <v>4926.3500000000004</v>
      </c>
      <c r="HH2166" s="2">
        <f t="shared" si="204"/>
        <v>3742.3199999999997</v>
      </c>
      <c r="HI2166" s="3">
        <f t="shared" si="205"/>
        <v>3827.5200000000004</v>
      </c>
      <c r="HP2166" s="197"/>
    </row>
    <row r="2167" spans="1:224" x14ac:dyDescent="0.3">
      <c r="A2167" s="82">
        <v>43500</v>
      </c>
      <c r="B2167" s="40">
        <v>4495</v>
      </c>
      <c r="C2167" s="40">
        <f t="shared" si="206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202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GA2167" s="12">
        <v>4761.71</v>
      </c>
      <c r="GB2167" s="3">
        <v>4441.71</v>
      </c>
      <c r="GC2167" s="2">
        <v>4529</v>
      </c>
      <c r="GD2167" s="2">
        <v>4616</v>
      </c>
      <c r="GE2167" s="2">
        <v>4641</v>
      </c>
      <c r="GF2167" s="66">
        <v>4549</v>
      </c>
      <c r="GG2167" s="66"/>
      <c r="GH2167" s="66"/>
      <c r="GI2167" s="66"/>
      <c r="GJ2167" s="66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72"/>
      <c r="HC2167" s="72"/>
      <c r="HD2167" s="72"/>
      <c r="HE2167" s="72"/>
      <c r="HF2167" s="72"/>
      <c r="HG2167" s="12">
        <f t="shared" si="203"/>
        <v>4950.93</v>
      </c>
      <c r="HH2167" s="2">
        <f t="shared" si="204"/>
        <v>3780.1499999999996</v>
      </c>
      <c r="HI2167" s="3">
        <f t="shared" si="205"/>
        <v>3863.4000000000005</v>
      </c>
      <c r="HP2167" s="197"/>
    </row>
    <row r="2168" spans="1:224" x14ac:dyDescent="0.3">
      <c r="A2168" s="82">
        <v>43501</v>
      </c>
      <c r="B2168" s="40">
        <v>4525</v>
      </c>
      <c r="C2168" s="40">
        <f t="shared" si="206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202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GA2168" s="12">
        <v>4756.54</v>
      </c>
      <c r="GB2168" s="3">
        <v>4436.54</v>
      </c>
      <c r="GC2168" s="2">
        <v>4551</v>
      </c>
      <c r="GD2168" s="2">
        <v>4630</v>
      </c>
      <c r="GE2168" s="2">
        <v>4675</v>
      </c>
      <c r="GF2168" s="66">
        <v>4549</v>
      </c>
      <c r="GG2168" s="66"/>
      <c r="GH2168" s="66"/>
      <c r="GI2168" s="66"/>
      <c r="GJ2168" s="66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72"/>
      <c r="HC2168" s="72"/>
      <c r="HD2168" s="72"/>
      <c r="HE2168" s="72"/>
      <c r="HF2168" s="72"/>
      <c r="HG2168" s="12">
        <f t="shared" si="203"/>
        <v>4972.8100000000004</v>
      </c>
      <c r="HH2168" s="2">
        <f t="shared" si="204"/>
        <v>3809.25</v>
      </c>
      <c r="HI2168" s="3">
        <f t="shared" si="205"/>
        <v>3891</v>
      </c>
      <c r="HP2168" s="197"/>
    </row>
    <row r="2169" spans="1:224" x14ac:dyDescent="0.3">
      <c r="A2169" s="82">
        <v>43502</v>
      </c>
      <c r="B2169" s="40">
        <v>4510</v>
      </c>
      <c r="C2169" s="40">
        <f t="shared" si="206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202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GA2169" s="12">
        <v>4792.8100000000004</v>
      </c>
      <c r="GB2169" s="3">
        <v>4472.8100000000004</v>
      </c>
      <c r="GC2169" s="2">
        <v>4534</v>
      </c>
      <c r="GD2169" s="2">
        <v>4620</v>
      </c>
      <c r="GE2169" s="2">
        <v>4653</v>
      </c>
      <c r="GF2169" s="66">
        <v>4549</v>
      </c>
      <c r="GG2169" s="66"/>
      <c r="GH2169" s="66"/>
      <c r="GI2169" s="66"/>
      <c r="GJ2169" s="66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72"/>
      <c r="HC2169" s="72"/>
      <c r="HD2169" s="72"/>
      <c r="HE2169" s="72"/>
      <c r="HF2169" s="72"/>
      <c r="HG2169" s="12">
        <f t="shared" si="203"/>
        <v>5036.3500000000004</v>
      </c>
      <c r="HH2169" s="2">
        <f t="shared" si="204"/>
        <v>3794.7</v>
      </c>
      <c r="HI2169" s="3">
        <f t="shared" si="205"/>
        <v>3877.2</v>
      </c>
      <c r="HP2169" s="197"/>
    </row>
    <row r="2170" spans="1:224" x14ac:dyDescent="0.3">
      <c r="A2170" s="82">
        <v>43503</v>
      </c>
      <c r="B2170" s="40">
        <v>4528</v>
      </c>
      <c r="C2170" s="40">
        <f t="shared" si="206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202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GA2170" s="12">
        <v>4773.87</v>
      </c>
      <c r="GB2170" s="3">
        <v>4453.87</v>
      </c>
      <c r="GC2170" s="2">
        <v>4556</v>
      </c>
      <c r="GD2170" s="2">
        <v>4643</v>
      </c>
      <c r="GE2170" s="2">
        <v>4676</v>
      </c>
      <c r="GF2170" s="66">
        <v>4549</v>
      </c>
      <c r="GG2170" s="66"/>
      <c r="GH2170" s="66"/>
      <c r="GI2170" s="66"/>
      <c r="GJ2170" s="66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72"/>
      <c r="HC2170" s="72"/>
      <c r="HD2170" s="72"/>
      <c r="HE2170" s="72"/>
      <c r="HF2170" s="72"/>
      <c r="HG2170" s="12">
        <f t="shared" si="203"/>
        <v>5017.53</v>
      </c>
      <c r="HH2170" s="2">
        <f t="shared" si="204"/>
        <v>3812.16</v>
      </c>
      <c r="HI2170" s="3">
        <f t="shared" si="205"/>
        <v>3893.76</v>
      </c>
      <c r="HP2170" s="197"/>
    </row>
    <row r="2171" spans="1:224" x14ac:dyDescent="0.3">
      <c r="A2171" s="82">
        <v>43504</v>
      </c>
      <c r="B2171" s="40">
        <v>4525</v>
      </c>
      <c r="C2171" s="40">
        <f t="shared" si="206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202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GA2171" s="12">
        <v>4751.84</v>
      </c>
      <c r="GB2171" s="3">
        <v>4431.84</v>
      </c>
      <c r="GC2171" s="2">
        <v>4546</v>
      </c>
      <c r="GD2171" s="2">
        <v>4632</v>
      </c>
      <c r="GE2171" s="2">
        <v>4663</v>
      </c>
      <c r="GF2171" s="66">
        <v>4549</v>
      </c>
      <c r="GG2171" s="66"/>
      <c r="GH2171" s="66"/>
      <c r="GI2171" s="66"/>
      <c r="GJ2171" s="66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72"/>
      <c r="HC2171" s="72"/>
      <c r="HD2171" s="72"/>
      <c r="HE2171" s="72"/>
      <c r="HF2171" s="72"/>
      <c r="HG2171" s="12">
        <f t="shared" si="203"/>
        <v>5064.2299999999996</v>
      </c>
      <c r="HH2171" s="2">
        <f t="shared" si="204"/>
        <v>3809.25</v>
      </c>
      <c r="HI2171" s="3">
        <f t="shared" si="205"/>
        <v>3891</v>
      </c>
      <c r="HP2171" s="197"/>
    </row>
    <row r="2172" spans="1:224" x14ac:dyDescent="0.3">
      <c r="A2172" s="82">
        <v>43507</v>
      </c>
      <c r="B2172" s="40">
        <v>4532</v>
      </c>
      <c r="C2172" s="40">
        <f t="shared" si="206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202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GA2172" s="12">
        <v>4790.1400000000003</v>
      </c>
      <c r="GB2172" s="3">
        <v>4470.1400000000003</v>
      </c>
      <c r="GC2172" s="2">
        <v>4560</v>
      </c>
      <c r="GD2172" s="2">
        <v>4643</v>
      </c>
      <c r="GE2172" s="2">
        <v>4684</v>
      </c>
      <c r="GF2172" s="66">
        <v>4580</v>
      </c>
      <c r="GG2172" s="66"/>
      <c r="GH2172" s="66"/>
      <c r="GI2172" s="66"/>
      <c r="GJ2172" s="66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72"/>
      <c r="HC2172" s="72"/>
      <c r="HD2172" s="72"/>
      <c r="HE2172" s="72"/>
      <c r="HF2172" s="72"/>
      <c r="HG2172" s="12">
        <f t="shared" si="203"/>
        <v>5117.63</v>
      </c>
      <c r="HH2172" s="2">
        <f t="shared" si="204"/>
        <v>3816.04</v>
      </c>
      <c r="HI2172" s="3">
        <f t="shared" si="205"/>
        <v>3897.4400000000005</v>
      </c>
      <c r="HP2172" s="197"/>
    </row>
    <row r="2173" spans="1:224" x14ac:dyDescent="0.3">
      <c r="A2173" s="82">
        <v>43508</v>
      </c>
      <c r="B2173" s="40">
        <v>4541</v>
      </c>
      <c r="C2173" s="40">
        <f t="shared" si="206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202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GA2173" s="12">
        <v>4751.63</v>
      </c>
      <c r="GB2173" s="3">
        <v>4431.63</v>
      </c>
      <c r="GC2173" s="2">
        <v>4555</v>
      </c>
      <c r="GD2173" s="2">
        <v>4643</v>
      </c>
      <c r="GE2173" s="2">
        <v>4662</v>
      </c>
      <c r="GF2173" s="66">
        <v>4559</v>
      </c>
      <c r="GG2173" s="66"/>
      <c r="GH2173" s="66"/>
      <c r="GI2173" s="66"/>
      <c r="GJ2173" s="66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72"/>
      <c r="HC2173" s="72"/>
      <c r="HD2173" s="72"/>
      <c r="HE2173" s="72"/>
      <c r="HF2173" s="72"/>
      <c r="HG2173" s="12">
        <f t="shared" si="203"/>
        <v>5092.33</v>
      </c>
      <c r="HH2173" s="2">
        <f t="shared" si="204"/>
        <v>3824.7699999999995</v>
      </c>
      <c r="HI2173" s="3">
        <f t="shared" si="205"/>
        <v>3905.7200000000003</v>
      </c>
      <c r="HP2173" s="197"/>
    </row>
    <row r="2174" spans="1:224" x14ac:dyDescent="0.3">
      <c r="A2174" s="82">
        <v>43509</v>
      </c>
      <c r="B2174" s="40">
        <v>4537</v>
      </c>
      <c r="C2174" s="40">
        <f t="shared" si="206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202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GA2174" s="12">
        <v>4841.7</v>
      </c>
      <c r="GB2174" s="3">
        <v>4521.7</v>
      </c>
      <c r="GC2174" s="2">
        <v>4562</v>
      </c>
      <c r="GD2174" s="2">
        <v>4647</v>
      </c>
      <c r="GE2174" s="2">
        <v>4688</v>
      </c>
      <c r="GF2174" s="66">
        <v>4559</v>
      </c>
      <c r="GG2174" s="66"/>
      <c r="GH2174" s="66"/>
      <c r="GI2174" s="66"/>
      <c r="GJ2174" s="66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72"/>
      <c r="HC2174" s="72"/>
      <c r="HD2174" s="72"/>
      <c r="HE2174" s="72"/>
      <c r="HF2174" s="72"/>
      <c r="HG2174" s="12">
        <f t="shared" si="203"/>
        <v>5128.33</v>
      </c>
      <c r="HH2174" s="2">
        <f t="shared" si="204"/>
        <v>3820.8900000000003</v>
      </c>
      <c r="HI2174" s="3">
        <f t="shared" si="205"/>
        <v>3902.04</v>
      </c>
      <c r="HP2174" s="197"/>
    </row>
    <row r="2175" spans="1:224" x14ac:dyDescent="0.3">
      <c r="A2175" s="82">
        <v>43510</v>
      </c>
      <c r="B2175" s="40">
        <v>4563</v>
      </c>
      <c r="C2175" s="40">
        <f t="shared" si="206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202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GA2175" s="12">
        <v>4869</v>
      </c>
      <c r="GB2175" s="3">
        <v>4549</v>
      </c>
      <c r="GC2175" s="2">
        <v>4577</v>
      </c>
      <c r="GD2175" s="2">
        <v>4667</v>
      </c>
      <c r="GE2175" s="2">
        <v>4715</v>
      </c>
      <c r="GF2175" s="66">
        <v>4596</v>
      </c>
      <c r="GG2175" s="66"/>
      <c r="GH2175" s="66"/>
      <c r="GI2175" s="66"/>
      <c r="GJ2175" s="66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72"/>
      <c r="HC2175" s="72"/>
      <c r="HD2175" s="72"/>
      <c r="HE2175" s="72"/>
      <c r="HF2175" s="72"/>
      <c r="HG2175" s="12">
        <f t="shared" si="203"/>
        <v>5156.03</v>
      </c>
      <c r="HH2175" s="2">
        <f t="shared" si="204"/>
        <v>3846.1099999999997</v>
      </c>
      <c r="HI2175" s="3">
        <f t="shared" si="205"/>
        <v>3925.96</v>
      </c>
      <c r="HP2175" s="197"/>
    </row>
    <row r="2176" spans="1:224" x14ac:dyDescent="0.3">
      <c r="A2176" s="82">
        <v>43511</v>
      </c>
      <c r="B2176" s="40">
        <v>4559</v>
      </c>
      <c r="C2176" s="40">
        <f t="shared" si="206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202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GA2176" s="12">
        <v>4818.75</v>
      </c>
      <c r="GB2176" s="3">
        <v>4498.75</v>
      </c>
      <c r="GC2176" s="2">
        <v>4562</v>
      </c>
      <c r="GD2176" s="2">
        <v>4659</v>
      </c>
      <c r="GE2176" s="2">
        <v>4714</v>
      </c>
      <c r="GF2176" s="66">
        <v>4596</v>
      </c>
      <c r="GG2176" s="66"/>
      <c r="GH2176" s="66"/>
      <c r="GI2176" s="66"/>
      <c r="GJ2176" s="66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72"/>
      <c r="HC2176" s="72"/>
      <c r="HD2176" s="72"/>
      <c r="HE2176" s="72"/>
      <c r="HF2176" s="72"/>
      <c r="HG2176" s="12">
        <f t="shared" si="203"/>
        <v>5105.45</v>
      </c>
      <c r="HH2176" s="2">
        <f t="shared" si="204"/>
        <v>3842.2299999999996</v>
      </c>
      <c r="HI2176" s="3">
        <f t="shared" si="205"/>
        <v>3922.2799999999997</v>
      </c>
      <c r="HP2176" s="197"/>
    </row>
    <row r="2177" spans="1:224" x14ac:dyDescent="0.3">
      <c r="A2177" s="82">
        <v>43514</v>
      </c>
      <c r="B2177" s="40">
        <v>4471</v>
      </c>
      <c r="C2177" s="40">
        <f t="shared" si="206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202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GA2177" s="12">
        <v>4797.5600000000004</v>
      </c>
      <c r="GB2177" s="3">
        <v>4477.5600000000004</v>
      </c>
      <c r="GC2177" s="2">
        <v>4485</v>
      </c>
      <c r="GD2177" s="2">
        <v>4581</v>
      </c>
      <c r="GE2177" s="2">
        <v>4639</v>
      </c>
      <c r="GF2177" s="66">
        <v>4585</v>
      </c>
      <c r="GG2177" s="66"/>
      <c r="GH2177" s="66"/>
      <c r="GI2177" s="66"/>
      <c r="GJ2177" s="66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72"/>
      <c r="HC2177" s="72"/>
      <c r="HD2177" s="72"/>
      <c r="HE2177" s="72"/>
      <c r="HF2177" s="72"/>
      <c r="HG2177" s="12">
        <f t="shared" si="203"/>
        <v>5127.45</v>
      </c>
      <c r="HH2177" s="2">
        <f t="shared" si="204"/>
        <v>3756.87</v>
      </c>
      <c r="HI2177" s="3">
        <f t="shared" si="205"/>
        <v>3841.3200000000006</v>
      </c>
      <c r="HP2177" s="197"/>
    </row>
    <row r="2178" spans="1:224" x14ac:dyDescent="0.3">
      <c r="A2178" s="82">
        <v>43515</v>
      </c>
      <c r="B2178" s="40">
        <v>4482</v>
      </c>
      <c r="C2178" s="40">
        <f t="shared" si="206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202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GA2178" s="12">
        <v>4742.3900000000003</v>
      </c>
      <c r="GB2178" s="3">
        <v>4422.3900000000003</v>
      </c>
      <c r="GC2178" s="2">
        <v>4502</v>
      </c>
      <c r="GD2178" s="2">
        <v>4595</v>
      </c>
      <c r="GE2178" s="2">
        <v>4654</v>
      </c>
      <c r="GF2178" s="66">
        <v>4650</v>
      </c>
      <c r="GG2178" s="66"/>
      <c r="GH2178" s="66"/>
      <c r="GI2178" s="66"/>
      <c r="GJ2178" s="66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72"/>
      <c r="HC2178" s="72"/>
      <c r="HD2178" s="72"/>
      <c r="HE2178" s="72"/>
      <c r="HF2178" s="72"/>
      <c r="HG2178" s="12">
        <f t="shared" si="203"/>
        <v>5099.95</v>
      </c>
      <c r="HH2178" s="2">
        <f t="shared" si="204"/>
        <v>3767.54</v>
      </c>
      <c r="HI2178" s="3">
        <f t="shared" si="205"/>
        <v>3851.4400000000005</v>
      </c>
      <c r="HP2178" s="197"/>
    </row>
    <row r="2179" spans="1:224" x14ac:dyDescent="0.3">
      <c r="A2179" s="82">
        <v>43516</v>
      </c>
      <c r="B2179" s="40">
        <v>4463</v>
      </c>
      <c r="C2179" s="40">
        <f t="shared" si="206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202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GA2179" s="12">
        <v>4745.05</v>
      </c>
      <c r="GB2179" s="3">
        <v>4425.05</v>
      </c>
      <c r="GC2179" s="2">
        <v>4472</v>
      </c>
      <c r="GD2179" s="2">
        <v>4567</v>
      </c>
      <c r="GE2179" s="2">
        <v>4636</v>
      </c>
      <c r="GF2179" s="66">
        <v>4625</v>
      </c>
      <c r="GG2179" s="66"/>
      <c r="GH2179" s="66"/>
      <c r="GI2179" s="66"/>
      <c r="GJ2179" s="66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72"/>
      <c r="HC2179" s="72"/>
      <c r="HD2179" s="72"/>
      <c r="HE2179" s="72"/>
      <c r="HF2179" s="72"/>
      <c r="HG2179" s="12">
        <f t="shared" si="203"/>
        <v>5102.7</v>
      </c>
      <c r="HH2179" s="2">
        <f t="shared" si="204"/>
        <v>3749.1099999999997</v>
      </c>
      <c r="HI2179" s="3">
        <f t="shared" si="205"/>
        <v>3833.96</v>
      </c>
      <c r="HP2179" s="197"/>
    </row>
    <row r="2180" spans="1:224" x14ac:dyDescent="0.3">
      <c r="A2180" s="82">
        <v>43517</v>
      </c>
      <c r="B2180" s="40">
        <v>4389</v>
      </c>
      <c r="C2180" s="40">
        <f t="shared" si="206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202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GA2180" s="12">
        <v>4722.8999999999996</v>
      </c>
      <c r="GB2180" s="3">
        <v>4402.8999999999996</v>
      </c>
      <c r="GC2180" s="2">
        <v>4384</v>
      </c>
      <c r="GD2180" s="2">
        <v>4384</v>
      </c>
      <c r="GE2180" s="2">
        <v>4522</v>
      </c>
      <c r="GF2180" s="66">
        <v>4530</v>
      </c>
      <c r="GG2180" s="66"/>
      <c r="GH2180" s="66"/>
      <c r="GI2180" s="66"/>
      <c r="GJ2180" s="66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72"/>
      <c r="HC2180" s="72"/>
      <c r="HD2180" s="72"/>
      <c r="HE2180" s="72"/>
      <c r="HF2180" s="72"/>
      <c r="HG2180" s="12">
        <f t="shared" si="203"/>
        <v>5094.41</v>
      </c>
      <c r="HH2180" s="2">
        <f t="shared" si="204"/>
        <v>3677.33</v>
      </c>
      <c r="HI2180" s="3">
        <f t="shared" si="205"/>
        <v>3765.88</v>
      </c>
      <c r="HP2180" s="197"/>
    </row>
    <row r="2181" spans="1:224" x14ac:dyDescent="0.3">
      <c r="A2181" s="82">
        <v>43518</v>
      </c>
      <c r="B2181" s="40">
        <v>4391</v>
      </c>
      <c r="C2181" s="40">
        <f t="shared" si="206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202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GA2181" s="12">
        <v>4721.12</v>
      </c>
      <c r="GB2181" s="3">
        <v>4401.12</v>
      </c>
      <c r="GC2181" s="2">
        <v>4391</v>
      </c>
      <c r="GD2181" s="2">
        <v>5252</v>
      </c>
      <c r="GE2181" s="2">
        <v>5230</v>
      </c>
      <c r="GF2181" s="66">
        <v>4527</v>
      </c>
      <c r="GG2181" s="66"/>
      <c r="GH2181" s="66"/>
      <c r="GI2181" s="66"/>
      <c r="GJ2181" s="66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72"/>
      <c r="HC2181" s="72"/>
      <c r="HD2181" s="72"/>
      <c r="HE2181" s="72"/>
      <c r="HF2181" s="72"/>
      <c r="HG2181" s="12">
        <f t="shared" si="203"/>
        <v>5035.59</v>
      </c>
      <c r="HH2181" s="2">
        <f t="shared" si="204"/>
        <v>3679.2699999999995</v>
      </c>
      <c r="HI2181" s="3">
        <f t="shared" si="205"/>
        <v>3767.7200000000003</v>
      </c>
      <c r="HP2181" s="197"/>
    </row>
    <row r="2182" spans="1:224" x14ac:dyDescent="0.3">
      <c r="A2182" s="82">
        <v>43521</v>
      </c>
      <c r="B2182" s="40">
        <v>4349</v>
      </c>
      <c r="C2182" s="40">
        <f t="shared" si="206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202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GA2182" s="12">
        <v>4689.21</v>
      </c>
      <c r="GB2182" s="3">
        <v>4369.21</v>
      </c>
      <c r="GC2182" s="2">
        <v>4349</v>
      </c>
      <c r="GD2182" s="2">
        <v>4450</v>
      </c>
      <c r="GE2182" s="2">
        <v>4487</v>
      </c>
      <c r="GF2182" s="66">
        <v>4488</v>
      </c>
      <c r="GG2182" s="66"/>
      <c r="GH2182" s="66"/>
      <c r="GI2182" s="66"/>
      <c r="GJ2182" s="66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72"/>
      <c r="HC2182" s="72"/>
      <c r="HD2182" s="72"/>
      <c r="HE2182" s="72"/>
      <c r="HF2182" s="72"/>
      <c r="HG2182" s="12">
        <f t="shared" si="203"/>
        <v>4988.97</v>
      </c>
      <c r="HH2182" s="2">
        <f t="shared" si="204"/>
        <v>3638.5299999999997</v>
      </c>
      <c r="HI2182" s="3">
        <f t="shared" si="205"/>
        <v>3729.0800000000004</v>
      </c>
      <c r="HP2182" s="197"/>
    </row>
    <row r="2183" spans="1:224" x14ac:dyDescent="0.3">
      <c r="A2183" s="82">
        <v>43522</v>
      </c>
      <c r="B2183" s="40">
        <v>4336</v>
      </c>
      <c r="C2183" s="40">
        <f t="shared" si="206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202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GA2183" s="12">
        <v>4619.29</v>
      </c>
      <c r="GB2183" s="3">
        <v>4299.29</v>
      </c>
      <c r="GC2183" s="2">
        <v>4336</v>
      </c>
      <c r="GD2183" s="2">
        <v>4433</v>
      </c>
      <c r="GE2183" s="2">
        <v>4468</v>
      </c>
      <c r="GF2183" s="66">
        <v>4478</v>
      </c>
      <c r="GG2183" s="66"/>
      <c r="GH2183" s="66"/>
      <c r="GI2183" s="66"/>
      <c r="GJ2183" s="66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72"/>
      <c r="HC2183" s="72"/>
      <c r="HD2183" s="72"/>
      <c r="HE2183" s="72"/>
      <c r="HF2183" s="72"/>
      <c r="HG2183" s="12">
        <f t="shared" si="203"/>
        <v>4961</v>
      </c>
      <c r="HH2183" s="2">
        <f t="shared" si="204"/>
        <v>3625.92</v>
      </c>
      <c r="HI2183" s="3">
        <f t="shared" si="205"/>
        <v>3717.1200000000003</v>
      </c>
      <c r="HP2183" s="197"/>
    </row>
    <row r="2184" spans="1:224" x14ac:dyDescent="0.3">
      <c r="A2184" s="82">
        <v>43523</v>
      </c>
      <c r="B2184" s="40">
        <v>4402</v>
      </c>
      <c r="C2184" s="40">
        <f t="shared" si="206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7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GA2184" s="12">
        <v>4619.78</v>
      </c>
      <c r="GB2184" s="3">
        <v>4299.78</v>
      </c>
      <c r="GC2184" s="2">
        <v>4402</v>
      </c>
      <c r="GD2184" s="2">
        <v>4488</v>
      </c>
      <c r="GE2184" s="2">
        <v>4522</v>
      </c>
      <c r="GF2184" s="66">
        <v>4485</v>
      </c>
      <c r="GG2184" s="66"/>
      <c r="GH2184" s="66"/>
      <c r="GI2184" s="66"/>
      <c r="GJ2184" s="66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72"/>
      <c r="HC2184" s="72"/>
      <c r="HD2184" s="72"/>
      <c r="HE2184" s="72"/>
      <c r="HF2184" s="72"/>
      <c r="HG2184" s="12">
        <f t="shared" si="203"/>
        <v>4990.58</v>
      </c>
      <c r="HH2184" s="2">
        <f t="shared" si="204"/>
        <v>3689.9399999999996</v>
      </c>
      <c r="HI2184" s="3">
        <f t="shared" si="205"/>
        <v>3777.84</v>
      </c>
      <c r="HP2184" s="197"/>
    </row>
    <row r="2185" spans="1:224" x14ac:dyDescent="0.3">
      <c r="A2185" s="82">
        <v>43524</v>
      </c>
      <c r="B2185" s="40">
        <v>4427</v>
      </c>
      <c r="C2185" s="40">
        <f t="shared" si="206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7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GA2185" s="12">
        <v>4667.66</v>
      </c>
      <c r="GB2185" s="3">
        <v>4347.66</v>
      </c>
      <c r="GD2185" s="2">
        <v>4519</v>
      </c>
      <c r="GE2185" s="2">
        <v>4558</v>
      </c>
      <c r="GF2185" s="66">
        <v>4485</v>
      </c>
      <c r="GG2185" s="66"/>
      <c r="GH2185" s="66"/>
      <c r="GI2185" s="66"/>
      <c r="GJ2185" s="66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72"/>
      <c r="HC2185" s="72"/>
      <c r="HD2185" s="72"/>
      <c r="HE2185" s="72"/>
      <c r="HF2185" s="72"/>
      <c r="HG2185" s="12">
        <f t="shared" si="203"/>
        <v>4997.04</v>
      </c>
      <c r="HH2185" s="2">
        <f t="shared" si="204"/>
        <v>3714.1899999999996</v>
      </c>
      <c r="HI2185" s="3">
        <f t="shared" si="205"/>
        <v>3800.84</v>
      </c>
      <c r="HP2185" s="197"/>
    </row>
    <row r="2186" spans="1:224" x14ac:dyDescent="0.3">
      <c r="A2186" s="82">
        <v>43525</v>
      </c>
      <c r="B2186" s="40">
        <v>4436</v>
      </c>
      <c r="C2186" s="40">
        <f t="shared" si="206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7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GA2186" s="12">
        <v>4750.96</v>
      </c>
      <c r="GB2186" s="3">
        <v>4430.96</v>
      </c>
      <c r="GD2186" s="2">
        <v>4528</v>
      </c>
      <c r="GE2186" s="2">
        <v>4557</v>
      </c>
      <c r="GF2186" s="66">
        <v>4490</v>
      </c>
      <c r="GG2186" s="66"/>
      <c r="GH2186" s="66"/>
      <c r="GI2186" s="66"/>
      <c r="GJ2186" s="66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72"/>
      <c r="HC2186" s="72"/>
      <c r="HD2186" s="72"/>
      <c r="HE2186" s="72"/>
      <c r="HF2186" s="72"/>
      <c r="HG2186" s="12">
        <f t="shared" si="203"/>
        <v>5023.7299999999996</v>
      </c>
      <c r="HH2186" s="2">
        <f t="shared" si="204"/>
        <v>3722.92</v>
      </c>
      <c r="HI2186" s="3">
        <f t="shared" si="205"/>
        <v>3809.1200000000003</v>
      </c>
      <c r="HP2186" s="197"/>
    </row>
    <row r="2187" spans="1:224" x14ac:dyDescent="0.3">
      <c r="A2187" s="82">
        <v>43528</v>
      </c>
      <c r="B2187" s="40">
        <v>4470</v>
      </c>
      <c r="C2187" s="40">
        <f t="shared" si="206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7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GA2187" s="12">
        <v>4672.71</v>
      </c>
      <c r="GB2187" s="3">
        <v>4352.71</v>
      </c>
      <c r="GD2187" s="2">
        <v>4562</v>
      </c>
      <c r="GE2187" s="2">
        <v>4589</v>
      </c>
      <c r="GF2187" s="66">
        <v>4510</v>
      </c>
      <c r="GG2187" s="66"/>
      <c r="GH2187" s="66"/>
      <c r="GI2187" s="66"/>
      <c r="GJ2187" s="66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72"/>
      <c r="HC2187" s="72"/>
      <c r="HD2187" s="72"/>
      <c r="HE2187" s="72"/>
      <c r="HF2187" s="72"/>
      <c r="HG2187" s="12">
        <f t="shared" si="203"/>
        <v>5031.74</v>
      </c>
      <c r="HH2187" s="2">
        <f t="shared" si="204"/>
        <v>3755.8999999999996</v>
      </c>
      <c r="HI2187" s="3">
        <f t="shared" si="205"/>
        <v>3840.4000000000005</v>
      </c>
      <c r="HP2187" s="197"/>
    </row>
    <row r="2188" spans="1:224" x14ac:dyDescent="0.3">
      <c r="A2188" s="82">
        <v>43529</v>
      </c>
      <c r="B2188" s="40">
        <v>4450</v>
      </c>
      <c r="C2188" s="40">
        <f t="shared" si="206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7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GA2188" s="12">
        <v>4688.4399999999996</v>
      </c>
      <c r="GB2188" s="3">
        <v>4368.4399999999996</v>
      </c>
      <c r="GD2188" s="2">
        <v>4539</v>
      </c>
      <c r="GE2188" s="2">
        <v>4580</v>
      </c>
      <c r="GF2188" s="66">
        <v>4510</v>
      </c>
      <c r="GG2188" s="66"/>
      <c r="GH2188" s="66"/>
      <c r="GI2188" s="66"/>
      <c r="GJ2188" s="66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72"/>
      <c r="HC2188" s="72"/>
      <c r="HD2188" s="72"/>
      <c r="HE2188" s="72"/>
      <c r="HF2188" s="72"/>
      <c r="HG2188" s="12">
        <f t="shared" si="203"/>
        <v>5018.3900000000003</v>
      </c>
      <c r="HH2188" s="2">
        <f t="shared" si="204"/>
        <v>3736.5</v>
      </c>
      <c r="HI2188" s="3">
        <f t="shared" si="205"/>
        <v>3822</v>
      </c>
      <c r="HP2188" s="197"/>
    </row>
    <row r="2189" spans="1:224" x14ac:dyDescent="0.3">
      <c r="A2189" s="82">
        <v>43530</v>
      </c>
      <c r="B2189" s="40">
        <v>4486</v>
      </c>
      <c r="C2189" s="40">
        <f t="shared" si="206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7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GA2189" s="12">
        <v>4714.42</v>
      </c>
      <c r="GB2189" s="3">
        <v>4394.42</v>
      </c>
      <c r="GD2189" s="2">
        <v>4558</v>
      </c>
      <c r="GE2189" s="2">
        <v>4593</v>
      </c>
      <c r="GF2189" s="66">
        <v>4510</v>
      </c>
      <c r="GG2189" s="66"/>
      <c r="GH2189" s="66"/>
      <c r="GI2189" s="66"/>
      <c r="GJ2189" s="66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72"/>
      <c r="HC2189" s="72"/>
      <c r="HD2189" s="72"/>
      <c r="HE2189" s="72"/>
      <c r="HF2189" s="72"/>
      <c r="HG2189" s="12">
        <f t="shared" ref="HG2189:HG2252" si="208">J2189+230</f>
        <v>5045.08</v>
      </c>
      <c r="HH2189" s="2">
        <f t="shared" si="204"/>
        <v>3771.42</v>
      </c>
      <c r="HI2189" s="3">
        <f t="shared" si="205"/>
        <v>3855.12</v>
      </c>
      <c r="HP2189" s="197"/>
    </row>
    <row r="2190" spans="1:224" x14ac:dyDescent="0.3">
      <c r="A2190" s="82">
        <v>43531</v>
      </c>
      <c r="B2190" s="40">
        <v>4515</v>
      </c>
      <c r="C2190" s="40">
        <f t="shared" si="206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7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GA2190" s="12">
        <v>4767.3</v>
      </c>
      <c r="GB2190" s="3">
        <v>4447.3</v>
      </c>
      <c r="GD2190" s="2">
        <v>4594</v>
      </c>
      <c r="GE2190" s="2">
        <v>4629</v>
      </c>
      <c r="GF2190" s="66">
        <v>4545</v>
      </c>
      <c r="GG2190" s="91">
        <v>4430</v>
      </c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72"/>
      <c r="HC2190" s="72"/>
      <c r="HD2190" s="72"/>
      <c r="HE2190" s="72"/>
      <c r="HF2190" s="72"/>
      <c r="HG2190" s="12">
        <f t="shared" si="208"/>
        <v>5099.8</v>
      </c>
      <c r="HH2190" s="2">
        <f t="shared" si="204"/>
        <v>3799.55</v>
      </c>
      <c r="HI2190" s="3">
        <f t="shared" si="205"/>
        <v>3881.8</v>
      </c>
      <c r="HP2190" s="197"/>
    </row>
    <row r="2191" spans="1:224" x14ac:dyDescent="0.3">
      <c r="A2191" s="82">
        <v>43532</v>
      </c>
      <c r="B2191" s="40">
        <v>4530</v>
      </c>
      <c r="C2191" s="40">
        <f t="shared" si="206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7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GA2191" s="12">
        <v>4673.6400000000003</v>
      </c>
      <c r="GB2191" s="3">
        <v>4353.6400000000003</v>
      </c>
      <c r="GD2191" s="2">
        <v>4600</v>
      </c>
      <c r="GE2191" s="2">
        <v>4642</v>
      </c>
      <c r="GF2191" s="66">
        <v>4570</v>
      </c>
      <c r="GG2191" s="91">
        <v>4430</v>
      </c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72"/>
      <c r="HC2191" s="72"/>
      <c r="HD2191" s="72"/>
      <c r="HE2191" s="72"/>
      <c r="HF2191" s="72"/>
      <c r="HG2191" s="12">
        <f t="shared" si="208"/>
        <v>5063.93</v>
      </c>
      <c r="HH2191" s="2">
        <f t="shared" si="204"/>
        <v>3814.0999999999995</v>
      </c>
      <c r="HI2191" s="3">
        <f t="shared" si="205"/>
        <v>3895.6000000000004</v>
      </c>
      <c r="HP2191" s="197"/>
    </row>
    <row r="2192" spans="1:224" x14ac:dyDescent="0.3">
      <c r="A2192" s="64">
        <v>43535</v>
      </c>
      <c r="B2192" s="40">
        <v>4512</v>
      </c>
      <c r="C2192" s="40">
        <f t="shared" si="206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7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GA2192" s="12">
        <v>4621.13</v>
      </c>
      <c r="GB2192" s="3">
        <v>4301.13</v>
      </c>
      <c r="GD2192" s="2">
        <v>4573</v>
      </c>
      <c r="GE2192" s="2">
        <v>4613</v>
      </c>
      <c r="GF2192" s="66">
        <v>4570</v>
      </c>
      <c r="GG2192" s="91">
        <v>4430</v>
      </c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72"/>
      <c r="HC2192" s="72"/>
      <c r="HD2192" s="72"/>
      <c r="HE2192" s="72"/>
      <c r="HF2192" s="72"/>
      <c r="HG2192" s="12">
        <f t="shared" si="208"/>
        <v>5024.2</v>
      </c>
      <c r="HH2192" s="2">
        <f t="shared" si="204"/>
        <v>3796.6400000000003</v>
      </c>
      <c r="HI2192" s="3">
        <f t="shared" si="205"/>
        <v>3879.04</v>
      </c>
      <c r="HP2192" s="197"/>
    </row>
    <row r="2193" spans="1:224" x14ac:dyDescent="0.3">
      <c r="A2193" s="64">
        <v>43536</v>
      </c>
      <c r="B2193" s="40">
        <v>4490</v>
      </c>
      <c r="C2193" s="40">
        <f t="shared" si="206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7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GA2193" s="12">
        <v>4602.78</v>
      </c>
      <c r="GB2193" s="3">
        <v>4282.7800000000007</v>
      </c>
      <c r="GD2193" s="2">
        <v>4550</v>
      </c>
      <c r="GE2193" s="2">
        <v>4588</v>
      </c>
      <c r="GF2193" s="66">
        <v>4542</v>
      </c>
      <c r="GG2193" s="91">
        <v>4430</v>
      </c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72"/>
      <c r="HC2193" s="72"/>
      <c r="HD2193" s="72"/>
      <c r="HE2193" s="72"/>
      <c r="HF2193" s="72"/>
      <c r="HG2193" s="12">
        <f t="shared" si="208"/>
        <v>5065.2299999999996</v>
      </c>
      <c r="HH2193" s="2">
        <f t="shared" si="204"/>
        <v>3775.3</v>
      </c>
      <c r="HI2193" s="3">
        <f t="shared" si="205"/>
        <v>3858.8</v>
      </c>
      <c r="HP2193" s="197"/>
    </row>
    <row r="2194" spans="1:224" x14ac:dyDescent="0.3">
      <c r="A2194" s="64">
        <v>43537</v>
      </c>
      <c r="B2194" s="40">
        <v>4534</v>
      </c>
      <c r="C2194" s="40">
        <f t="shared" si="206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7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GA2194" s="12">
        <v>4601.38</v>
      </c>
      <c r="GB2194" s="3">
        <v>4281.38</v>
      </c>
      <c r="GD2194" s="2">
        <v>4592</v>
      </c>
      <c r="GE2194" s="2">
        <v>4631</v>
      </c>
      <c r="GF2194" s="66">
        <v>4542</v>
      </c>
      <c r="GG2194" s="91">
        <v>4430</v>
      </c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72"/>
      <c r="HC2194" s="72"/>
      <c r="HD2194" s="72"/>
      <c r="HE2194" s="72"/>
      <c r="HF2194" s="72"/>
      <c r="HG2194" s="12">
        <f t="shared" si="208"/>
        <v>5079.2299999999996</v>
      </c>
      <c r="HH2194" s="2">
        <f t="shared" si="204"/>
        <v>3817.9799999999996</v>
      </c>
      <c r="HI2194" s="3">
        <f t="shared" si="205"/>
        <v>3899.2799999999997</v>
      </c>
      <c r="HP2194" s="197"/>
    </row>
    <row r="2195" spans="1:224" x14ac:dyDescent="0.3">
      <c r="A2195" s="64">
        <v>43538</v>
      </c>
      <c r="B2195" s="40">
        <v>4540</v>
      </c>
      <c r="C2195" s="40">
        <f t="shared" si="206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7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GA2195" s="12">
        <v>4645.6000000000004</v>
      </c>
      <c r="GB2195" s="3">
        <v>4325.6000000000004</v>
      </c>
      <c r="GD2195" s="2">
        <v>4610</v>
      </c>
      <c r="GE2195" s="2">
        <v>4650</v>
      </c>
      <c r="GF2195" s="66">
        <v>4550</v>
      </c>
      <c r="GG2195" s="91">
        <v>4430</v>
      </c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72"/>
      <c r="HC2195" s="72"/>
      <c r="HD2195" s="72"/>
      <c r="HE2195" s="72"/>
      <c r="HF2195" s="72"/>
      <c r="HG2195" s="12">
        <f t="shared" si="208"/>
        <v>5080.4799999999996</v>
      </c>
      <c r="HH2195" s="2">
        <f t="shared" si="204"/>
        <v>3823.8</v>
      </c>
      <c r="HI2195" s="3">
        <f t="shared" si="205"/>
        <v>3904.8</v>
      </c>
      <c r="HP2195" s="197"/>
    </row>
    <row r="2196" spans="1:224" x14ac:dyDescent="0.3">
      <c r="A2196" s="64">
        <v>43539</v>
      </c>
      <c r="B2196" s="40">
        <v>4559</v>
      </c>
      <c r="C2196" s="40">
        <f t="shared" si="206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7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22"/>
      <c r="FW2196" s="32"/>
      <c r="FX2196" s="22"/>
      <c r="FY2196" s="32"/>
      <c r="FZ2196" s="32"/>
      <c r="GA2196" s="12">
        <v>4625.55</v>
      </c>
      <c r="GB2196" s="3">
        <v>4305.55</v>
      </c>
      <c r="GD2196" s="2">
        <v>4629</v>
      </c>
      <c r="GE2196" s="2">
        <v>4666</v>
      </c>
      <c r="GF2196" s="66">
        <v>4550</v>
      </c>
      <c r="GG2196" s="91">
        <v>4430</v>
      </c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72"/>
      <c r="HC2196" s="72"/>
      <c r="HD2196" s="72"/>
      <c r="HE2196" s="72"/>
      <c r="HF2196" s="72"/>
      <c r="HG2196" s="12">
        <f t="shared" si="208"/>
        <v>5088.4399999999996</v>
      </c>
      <c r="HH2196" s="2">
        <f t="shared" si="204"/>
        <v>3842.2299999999996</v>
      </c>
      <c r="HI2196" s="3">
        <f t="shared" si="205"/>
        <v>3922.2799999999997</v>
      </c>
      <c r="HP2196" s="197"/>
    </row>
    <row r="2197" spans="1:224" x14ac:dyDescent="0.3">
      <c r="A2197" s="64">
        <v>43542</v>
      </c>
      <c r="B2197" s="40">
        <v>4590</v>
      </c>
      <c r="C2197" s="40">
        <f t="shared" si="206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7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22"/>
      <c r="FW2197" s="32"/>
      <c r="FX2197" s="22"/>
      <c r="FY2197" s="32"/>
      <c r="FZ2197" s="32"/>
      <c r="GA2197" s="12">
        <v>4671.8</v>
      </c>
      <c r="GB2197" s="3">
        <v>4351.8</v>
      </c>
      <c r="GD2197" s="2">
        <v>4650</v>
      </c>
      <c r="GE2197" s="2">
        <v>4690</v>
      </c>
      <c r="GF2197" s="66">
        <v>4576</v>
      </c>
      <c r="GG2197" s="91">
        <v>4430</v>
      </c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72"/>
      <c r="HC2197" s="72"/>
      <c r="HD2197" s="72"/>
      <c r="HE2197" s="72"/>
      <c r="HF2197" s="72"/>
      <c r="HG2197" s="12">
        <f t="shared" si="208"/>
        <v>5091.1099999999997</v>
      </c>
      <c r="HH2197" s="2">
        <f t="shared" si="204"/>
        <v>3872.3</v>
      </c>
      <c r="HI2197" s="3">
        <f t="shared" si="205"/>
        <v>3950.8</v>
      </c>
      <c r="HP2197" s="197"/>
    </row>
    <row r="2198" spans="1:224" x14ac:dyDescent="0.3">
      <c r="A2198" s="64">
        <v>43543</v>
      </c>
      <c r="B2198" s="40">
        <v>4598</v>
      </c>
      <c r="C2198" s="40">
        <f t="shared" si="206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7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22"/>
      <c r="FW2198" s="32"/>
      <c r="FX2198" s="22"/>
      <c r="FY2198" s="32"/>
      <c r="FZ2198" s="32"/>
      <c r="GA2198" s="12">
        <v>4704.21</v>
      </c>
      <c r="GB2198" s="3">
        <v>4384.21</v>
      </c>
      <c r="GD2198" s="2">
        <v>4653</v>
      </c>
      <c r="GE2198" s="2">
        <v>4690</v>
      </c>
      <c r="GF2198" s="66">
        <v>4575</v>
      </c>
      <c r="GG2198" s="91">
        <v>4430</v>
      </c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72"/>
      <c r="HC2198" s="72"/>
      <c r="HD2198" s="72"/>
      <c r="HE2198" s="72"/>
      <c r="HF2198" s="72"/>
      <c r="HG2198" s="12">
        <f t="shared" si="208"/>
        <v>5095.13</v>
      </c>
      <c r="HH2198" s="2">
        <f t="shared" si="204"/>
        <v>3880.0599999999995</v>
      </c>
      <c r="HI2198" s="3">
        <f t="shared" si="205"/>
        <v>3958.16</v>
      </c>
      <c r="HP2198" s="197"/>
    </row>
    <row r="2199" spans="1:224" x14ac:dyDescent="0.3">
      <c r="A2199" s="64">
        <v>43544</v>
      </c>
      <c r="B2199" s="40">
        <v>4631</v>
      </c>
      <c r="C2199" s="40">
        <f t="shared" si="206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7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22"/>
      <c r="FW2199" s="32"/>
      <c r="FX2199" s="22"/>
      <c r="FY2199" s="32"/>
      <c r="FZ2199" s="32"/>
      <c r="GA2199" s="12">
        <v>4644.6899999999996</v>
      </c>
      <c r="GB2199" s="3">
        <v>4324.6899999999996</v>
      </c>
      <c r="GD2199" s="2">
        <v>4671</v>
      </c>
      <c r="GE2199" s="2">
        <v>4711</v>
      </c>
      <c r="GF2199" s="66">
        <v>4575</v>
      </c>
      <c r="GG2199" s="91">
        <v>4450</v>
      </c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72"/>
      <c r="HC2199" s="72"/>
      <c r="HD2199" s="72"/>
      <c r="HE2199" s="72"/>
      <c r="HF2199" s="72"/>
      <c r="HG2199" s="12">
        <f t="shared" si="208"/>
        <v>5003.67</v>
      </c>
      <c r="HH2199" s="2">
        <f t="shared" si="204"/>
        <v>3912.0699999999997</v>
      </c>
      <c r="HI2199" s="3">
        <f t="shared" si="205"/>
        <v>3988.5200000000004</v>
      </c>
      <c r="HP2199" s="197"/>
    </row>
    <row r="2200" spans="1:224" x14ac:dyDescent="0.3">
      <c r="A2200" s="64">
        <v>43545</v>
      </c>
      <c r="B2200" s="40">
        <v>4631</v>
      </c>
      <c r="C2200" s="40">
        <f t="shared" si="206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7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22"/>
      <c r="FW2200" s="32"/>
      <c r="FX2200" s="22"/>
      <c r="FY2200" s="32"/>
      <c r="FZ2200" s="32"/>
      <c r="GA2200" s="12">
        <v>4647.25</v>
      </c>
      <c r="GB2200" s="3">
        <v>4327.25</v>
      </c>
      <c r="GD2200" s="2">
        <v>4671</v>
      </c>
      <c r="GE2200" s="2">
        <v>4711</v>
      </c>
      <c r="GF2200" s="66">
        <v>4575</v>
      </c>
      <c r="GG2200" s="91">
        <v>4450</v>
      </c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72"/>
      <c r="HC2200" s="72"/>
      <c r="HD2200" s="72"/>
      <c r="HE2200" s="72"/>
      <c r="HF2200" s="72"/>
      <c r="HG2200" s="12">
        <f t="shared" si="208"/>
        <v>4977.58</v>
      </c>
      <c r="HH2200" s="2">
        <f t="shared" si="204"/>
        <v>3912.0699999999997</v>
      </c>
      <c r="HI2200" s="3">
        <f t="shared" si="205"/>
        <v>3988.5200000000004</v>
      </c>
      <c r="HP2200" s="197"/>
    </row>
    <row r="2201" spans="1:224" x14ac:dyDescent="0.3">
      <c r="A2201" s="64">
        <v>43546</v>
      </c>
      <c r="B2201" s="40">
        <v>4568</v>
      </c>
      <c r="C2201" s="40">
        <f t="shared" si="206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12">
        <v>4533.5</v>
      </c>
      <c r="AJ2201" s="2">
        <f t="shared" si="207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22"/>
      <c r="FW2201" s="32"/>
      <c r="FX2201" s="22"/>
      <c r="FY2201" s="32"/>
      <c r="FZ2201" s="32"/>
      <c r="GA2201" s="12">
        <v>4721.43</v>
      </c>
      <c r="GB2201" s="3">
        <v>4401.43</v>
      </c>
      <c r="GD2201" s="2">
        <v>4646</v>
      </c>
      <c r="GE2201" s="2">
        <v>4685</v>
      </c>
      <c r="GF2201" s="66">
        <v>4550</v>
      </c>
      <c r="GG2201" s="91">
        <v>4450</v>
      </c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72"/>
      <c r="HC2201" s="72"/>
      <c r="HD2201" s="72"/>
      <c r="HE2201" s="72"/>
      <c r="HF2201" s="72"/>
      <c r="HG2201" s="12">
        <f t="shared" si="208"/>
        <v>5024.4799999999996</v>
      </c>
      <c r="HH2201" s="2">
        <f t="shared" si="204"/>
        <v>3850.96</v>
      </c>
      <c r="HI2201" s="3">
        <f t="shared" si="205"/>
        <v>3930.5600000000004</v>
      </c>
      <c r="HP2201" s="197"/>
    </row>
    <row r="2202" spans="1:224" x14ac:dyDescent="0.3">
      <c r="A2202" s="64">
        <v>43549</v>
      </c>
      <c r="B2202" s="40">
        <v>4620</v>
      </c>
      <c r="C2202" s="40">
        <f t="shared" si="206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7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22"/>
      <c r="FW2202" s="32"/>
      <c r="FX2202" s="22"/>
      <c r="FY2202" s="32"/>
      <c r="FZ2202" s="32"/>
      <c r="GA2202" s="12">
        <v>4660.91</v>
      </c>
      <c r="GB2202" s="3">
        <v>4340.91</v>
      </c>
      <c r="GD2202" s="2">
        <v>4673</v>
      </c>
      <c r="GE2202" s="2">
        <v>4717</v>
      </c>
      <c r="GF2202" s="66">
        <v>4565</v>
      </c>
      <c r="GG2202" s="91">
        <v>4449</v>
      </c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72"/>
      <c r="HC2202" s="72"/>
      <c r="HD2202" s="72"/>
      <c r="HE2202" s="72"/>
      <c r="HF2202" s="72"/>
      <c r="HG2202" s="12">
        <f t="shared" si="208"/>
        <v>4948.57</v>
      </c>
      <c r="HH2202" s="2">
        <f t="shared" si="204"/>
        <v>3901.3999999999996</v>
      </c>
      <c r="HI2202" s="3">
        <f t="shared" si="205"/>
        <v>3978.4000000000005</v>
      </c>
      <c r="HP2202" s="197"/>
    </row>
    <row r="2203" spans="1:224" x14ac:dyDescent="0.3">
      <c r="A2203" s="64">
        <v>43550</v>
      </c>
      <c r="B2203" s="40">
        <v>4598</v>
      </c>
      <c r="C2203" s="40">
        <f t="shared" si="206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7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22"/>
      <c r="FW2203" s="32"/>
      <c r="FX2203" s="22"/>
      <c r="FY2203" s="32"/>
      <c r="FZ2203" s="32"/>
      <c r="GA2203" s="12">
        <v>4739.33</v>
      </c>
      <c r="GB2203" s="3">
        <v>4491.33</v>
      </c>
      <c r="GD2203" s="2">
        <v>4660</v>
      </c>
      <c r="GE2203" s="2">
        <v>4699</v>
      </c>
      <c r="GF2203" s="66">
        <v>4565</v>
      </c>
      <c r="GG2203" s="91">
        <v>4449</v>
      </c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72"/>
      <c r="HC2203" s="72"/>
      <c r="HD2203" s="72"/>
      <c r="HE2203" s="72"/>
      <c r="HF2203" s="72"/>
      <c r="HG2203" s="12">
        <f t="shared" si="208"/>
        <v>5013.2700000000004</v>
      </c>
      <c r="HH2203" s="2">
        <f t="shared" si="204"/>
        <v>3880.0599999999995</v>
      </c>
      <c r="HI2203" s="3">
        <f t="shared" si="205"/>
        <v>3958.16</v>
      </c>
      <c r="HP2203" s="197"/>
    </row>
    <row r="2204" spans="1:224" x14ac:dyDescent="0.3">
      <c r="A2204" s="64">
        <v>43551</v>
      </c>
      <c r="B2204" s="40">
        <v>4620</v>
      </c>
      <c r="C2204" s="40">
        <f t="shared" si="206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7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22"/>
      <c r="FW2204" s="32"/>
      <c r="FX2204" s="22"/>
      <c r="FY2204" s="32"/>
      <c r="FZ2204" s="32"/>
      <c r="GA2204" s="12">
        <v>4722.55</v>
      </c>
      <c r="GB2204" s="3">
        <v>4402.55</v>
      </c>
      <c r="GD2204" s="2">
        <v>4680</v>
      </c>
      <c r="GE2204" s="2">
        <v>4725</v>
      </c>
      <c r="GF2204" s="66">
        <v>4565</v>
      </c>
      <c r="GG2204" s="91">
        <v>4340</v>
      </c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72"/>
      <c r="HC2204" s="72"/>
      <c r="HD2204" s="72"/>
      <c r="HE2204" s="72"/>
      <c r="HF2204" s="72"/>
      <c r="HG2204" s="12">
        <f t="shared" si="208"/>
        <v>4996.6400000000003</v>
      </c>
      <c r="HH2204" s="2">
        <f t="shared" si="204"/>
        <v>3901.3999999999996</v>
      </c>
      <c r="HI2204" s="3">
        <f t="shared" si="205"/>
        <v>3978.4000000000005</v>
      </c>
      <c r="HP2204" s="197"/>
    </row>
    <row r="2205" spans="1:224" x14ac:dyDescent="0.3">
      <c r="A2205" s="64">
        <v>43552</v>
      </c>
      <c r="B2205" s="40">
        <v>4665</v>
      </c>
      <c r="C2205" s="40">
        <f t="shared" si="206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7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22"/>
      <c r="FW2205" s="32"/>
      <c r="FX2205" s="22"/>
      <c r="FY2205" s="32"/>
      <c r="FZ2205" s="32"/>
      <c r="GA2205" s="12">
        <v>4685.43</v>
      </c>
      <c r="GB2205" s="3">
        <v>4365.43</v>
      </c>
      <c r="GD2205" s="2">
        <v>4709</v>
      </c>
      <c r="GE2205" s="2">
        <v>4748</v>
      </c>
      <c r="GF2205" s="66">
        <v>4590</v>
      </c>
      <c r="GG2205" s="91">
        <v>4345</v>
      </c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72"/>
      <c r="HC2205" s="72"/>
      <c r="HD2205" s="72"/>
      <c r="HE2205" s="72"/>
      <c r="HF2205" s="72"/>
      <c r="HG2205" s="12">
        <f t="shared" si="208"/>
        <v>4929.92</v>
      </c>
      <c r="HH2205" s="2">
        <f t="shared" ref="HH2205:HH2268" si="209">B2205*0.97-580</f>
        <v>3945.05</v>
      </c>
      <c r="HI2205" s="3">
        <f t="shared" ref="HI2205:HI2268" si="210">B2205*0.92-272</f>
        <v>4019.8</v>
      </c>
      <c r="HP2205" s="197"/>
    </row>
    <row r="2206" spans="1:224" x14ac:dyDescent="0.3">
      <c r="A2206" s="64">
        <v>43553</v>
      </c>
      <c r="B2206" s="40">
        <v>4658</v>
      </c>
      <c r="C2206" s="40">
        <f t="shared" ref="C2206:C2269" si="211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7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22"/>
      <c r="FW2206" s="32"/>
      <c r="FX2206" s="22"/>
      <c r="FY2206" s="32"/>
      <c r="FZ2206" s="32"/>
      <c r="GA2206" s="12">
        <v>4566.5600000000004</v>
      </c>
      <c r="GB2206" s="3">
        <v>4246.5600000000004</v>
      </c>
      <c r="GD2206" s="2">
        <v>4703</v>
      </c>
      <c r="GE2206" s="2">
        <v>4747</v>
      </c>
      <c r="GF2206" s="66">
        <v>4590</v>
      </c>
      <c r="GG2206" s="91">
        <v>4345</v>
      </c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72"/>
      <c r="HC2206" s="72"/>
      <c r="HD2206" s="72"/>
      <c r="HE2206" s="72"/>
      <c r="HF2206" s="72"/>
      <c r="HG2206" s="12">
        <f t="shared" si="208"/>
        <v>4839.6499999999996</v>
      </c>
      <c r="HH2206" s="2">
        <f t="shared" si="209"/>
        <v>3938.26</v>
      </c>
      <c r="HI2206" s="3">
        <f t="shared" si="210"/>
        <v>4013.3600000000006</v>
      </c>
      <c r="HP2206" s="197"/>
    </row>
    <row r="2207" spans="1:224" x14ac:dyDescent="0.3">
      <c r="A2207" s="64">
        <v>43556</v>
      </c>
      <c r="B2207" s="40">
        <v>4570</v>
      </c>
      <c r="C2207" s="40">
        <f t="shared" si="211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7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22"/>
      <c r="FW2207" s="32"/>
      <c r="FX2207" s="22"/>
      <c r="FY2207" s="32"/>
      <c r="FZ2207" s="32"/>
      <c r="GA2207" s="12">
        <v>4782.26</v>
      </c>
      <c r="GB2207" s="3">
        <v>4264.74</v>
      </c>
      <c r="GD2207" s="2">
        <v>4633</v>
      </c>
      <c r="GE2207" s="2">
        <v>4673</v>
      </c>
      <c r="GF2207" s="66">
        <v>4520</v>
      </c>
      <c r="GG2207" s="91">
        <v>4345</v>
      </c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72"/>
      <c r="HC2207" s="72"/>
      <c r="HD2207" s="72"/>
      <c r="HE2207" s="72"/>
      <c r="HF2207" s="72"/>
      <c r="HG2207" s="12">
        <f t="shared" si="208"/>
        <v>5026.3500000000004</v>
      </c>
      <c r="HH2207" s="2">
        <f t="shared" si="209"/>
        <v>3852.8999999999996</v>
      </c>
      <c r="HI2207" s="3">
        <f t="shared" si="210"/>
        <v>3932.4000000000005</v>
      </c>
      <c r="HP2207" s="197"/>
    </row>
    <row r="2208" spans="1:224" x14ac:dyDescent="0.3">
      <c r="A2208" s="64">
        <v>43557</v>
      </c>
      <c r="B2208" s="40">
        <v>4542</v>
      </c>
      <c r="C2208" s="40">
        <f t="shared" si="211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7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22"/>
      <c r="FW2208" s="32"/>
      <c r="FX2208" s="22"/>
      <c r="FY2208" s="32"/>
      <c r="FZ2208" s="32"/>
      <c r="GA2208" s="12">
        <v>4763.6200000000008</v>
      </c>
      <c r="GB2208" s="3">
        <v>4246.1000000000004</v>
      </c>
      <c r="GD2208" s="2">
        <v>4607</v>
      </c>
      <c r="GE2208" s="2">
        <v>4653</v>
      </c>
      <c r="GF2208" s="66">
        <v>4520</v>
      </c>
      <c r="GG2208" s="91">
        <v>4345</v>
      </c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72"/>
      <c r="HC2208" s="72"/>
      <c r="HD2208" s="72"/>
      <c r="HE2208" s="72"/>
      <c r="HF2208" s="72"/>
      <c r="HG2208" s="12">
        <f t="shared" si="208"/>
        <v>5022.0300000000007</v>
      </c>
      <c r="HH2208" s="2">
        <f t="shared" si="209"/>
        <v>3825.74</v>
      </c>
      <c r="HI2208" s="3">
        <f t="shared" si="210"/>
        <v>3906.6400000000003</v>
      </c>
      <c r="HP2208" s="197"/>
    </row>
    <row r="2209" spans="1:224" x14ac:dyDescent="0.3">
      <c r="A2209" s="64">
        <v>43558</v>
      </c>
      <c r="B2209" s="40">
        <v>4545</v>
      </c>
      <c r="C2209" s="40">
        <f t="shared" si="211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7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GA2209" s="12">
        <v>4770.4000000000005</v>
      </c>
      <c r="GB2209" s="3">
        <v>4252.88</v>
      </c>
      <c r="GD2209" s="2">
        <v>4607</v>
      </c>
      <c r="GE2209" s="2">
        <v>4652</v>
      </c>
      <c r="GF2209" s="66">
        <v>4538</v>
      </c>
      <c r="GG2209" s="91">
        <v>4310</v>
      </c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72"/>
      <c r="HC2209" s="72"/>
      <c r="HD2209" s="72"/>
      <c r="HE2209" s="72"/>
      <c r="HF2209" s="72"/>
      <c r="HG2209" s="12">
        <f t="shared" si="208"/>
        <v>5014.4400000000005</v>
      </c>
      <c r="HH2209" s="2">
        <f t="shared" si="209"/>
        <v>3828.6499999999996</v>
      </c>
      <c r="HI2209" s="3">
        <f t="shared" si="210"/>
        <v>3909.4000000000005</v>
      </c>
      <c r="HP2209" s="197"/>
    </row>
    <row r="2210" spans="1:224" x14ac:dyDescent="0.3">
      <c r="A2210" s="64">
        <v>43559</v>
      </c>
      <c r="B2210" s="40">
        <v>4550</v>
      </c>
      <c r="C2210" s="40">
        <f t="shared" si="211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7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GA2210" s="12">
        <v>4791.3900000000003</v>
      </c>
      <c r="GB2210" s="3">
        <v>4273.87</v>
      </c>
      <c r="GD2210" s="2">
        <v>4626</v>
      </c>
      <c r="GE2210" s="2">
        <v>4675</v>
      </c>
      <c r="GF2210" s="66">
        <v>4580</v>
      </c>
      <c r="GG2210" s="91">
        <v>4305</v>
      </c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72"/>
      <c r="HC2210" s="72"/>
      <c r="HD2210" s="72"/>
      <c r="HE2210" s="72"/>
      <c r="HF2210" s="72"/>
      <c r="HG2210" s="12">
        <f t="shared" si="208"/>
        <v>5006.8600000000006</v>
      </c>
      <c r="HH2210" s="2">
        <f t="shared" si="209"/>
        <v>3833.5</v>
      </c>
      <c r="HI2210" s="3">
        <f t="shared" si="210"/>
        <v>3914</v>
      </c>
      <c r="HP2210" s="197"/>
    </row>
    <row r="2211" spans="1:224" x14ac:dyDescent="0.3">
      <c r="A2211" s="64">
        <v>43560</v>
      </c>
      <c r="B2211" s="40">
        <v>4541</v>
      </c>
      <c r="C2211" s="40">
        <f t="shared" si="211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7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GA2211" s="12">
        <v>4804.0800000000008</v>
      </c>
      <c r="GB2211" s="3">
        <v>4286.5600000000004</v>
      </c>
      <c r="GD2211" s="2">
        <v>4615</v>
      </c>
      <c r="GE2211" s="2">
        <v>4668</v>
      </c>
      <c r="GF2211" s="66">
        <v>4540</v>
      </c>
      <c r="GG2211" s="91">
        <v>4330</v>
      </c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72"/>
      <c r="HC2211" s="72"/>
      <c r="HD2211" s="72"/>
      <c r="HE2211" s="72"/>
      <c r="HF2211" s="72"/>
      <c r="HG2211" s="12">
        <f t="shared" si="208"/>
        <v>5033.8200000000006</v>
      </c>
      <c r="HH2211" s="2">
        <f t="shared" si="209"/>
        <v>3824.7699999999995</v>
      </c>
      <c r="HI2211" s="3">
        <f t="shared" si="210"/>
        <v>3905.7200000000003</v>
      </c>
      <c r="HP2211" s="197"/>
    </row>
    <row r="2212" spans="1:224" x14ac:dyDescent="0.3">
      <c r="A2212" s="64">
        <v>43563</v>
      </c>
      <c r="B2212" s="40">
        <v>4554</v>
      </c>
      <c r="C2212" s="40">
        <f t="shared" si="211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7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GA2212" s="12">
        <v>4793.92</v>
      </c>
      <c r="GB2212" s="3">
        <v>4276.3999999999996</v>
      </c>
      <c r="GD2212" s="2">
        <v>4601</v>
      </c>
      <c r="GE2212" s="2">
        <v>4653</v>
      </c>
      <c r="GF2212" s="66">
        <v>4559</v>
      </c>
      <c r="GG2212" s="91">
        <v>4328</v>
      </c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72"/>
      <c r="HC2212" s="72"/>
      <c r="HD2212" s="72"/>
      <c r="HE2212" s="72"/>
      <c r="HF2212" s="72"/>
      <c r="HG2212" s="12">
        <f t="shared" si="208"/>
        <v>5023.67</v>
      </c>
      <c r="HH2212" s="2">
        <f t="shared" si="209"/>
        <v>3837.38</v>
      </c>
      <c r="HI2212" s="3">
        <f t="shared" si="210"/>
        <v>3917.6800000000003</v>
      </c>
      <c r="HP2212" s="197"/>
    </row>
    <row r="2213" spans="1:224" x14ac:dyDescent="0.3">
      <c r="A2213" s="64">
        <v>43564</v>
      </c>
      <c r="B2213" s="40">
        <v>4530</v>
      </c>
      <c r="C2213" s="40">
        <f t="shared" si="211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7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GA2213" s="12">
        <v>4792.92</v>
      </c>
      <c r="GB2213" s="3">
        <v>4275.3999999999996</v>
      </c>
      <c r="GD2213" s="2">
        <v>4582</v>
      </c>
      <c r="GE2213" s="2">
        <v>4639</v>
      </c>
      <c r="GF2213" s="66">
        <v>4552</v>
      </c>
      <c r="GG2213" s="91">
        <v>4353</v>
      </c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72"/>
      <c r="HC2213" s="72"/>
      <c r="HD2213" s="72"/>
      <c r="HE2213" s="72"/>
      <c r="HF2213" s="72"/>
      <c r="HG2213" s="12">
        <f t="shared" si="208"/>
        <v>5008.4400000000005</v>
      </c>
      <c r="HH2213" s="2">
        <f t="shared" si="209"/>
        <v>3814.0999999999995</v>
      </c>
      <c r="HI2213" s="3">
        <f t="shared" si="210"/>
        <v>3895.6000000000004</v>
      </c>
      <c r="HP2213" s="197"/>
    </row>
    <row r="2214" spans="1:224" x14ac:dyDescent="0.3">
      <c r="A2214" s="64">
        <v>43565</v>
      </c>
      <c r="B2214" s="40">
        <v>4525</v>
      </c>
      <c r="C2214" s="40">
        <f t="shared" si="211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7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GA2214" s="12">
        <v>4752.1500000000005</v>
      </c>
      <c r="GB2214" s="3">
        <v>4234.63</v>
      </c>
      <c r="GD2214" s="2">
        <v>4563</v>
      </c>
      <c r="GE2214" s="2">
        <v>4600</v>
      </c>
      <c r="GF2214" s="66">
        <v>4520</v>
      </c>
      <c r="GG2214" s="91">
        <v>4353</v>
      </c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72"/>
      <c r="HC2214" s="72"/>
      <c r="HD2214" s="72"/>
      <c r="HE2214" s="72"/>
      <c r="HF2214" s="72"/>
      <c r="HG2214" s="12">
        <f t="shared" si="208"/>
        <v>4967.84</v>
      </c>
      <c r="HH2214" s="2">
        <f t="shared" si="209"/>
        <v>3809.25</v>
      </c>
      <c r="HI2214" s="3">
        <f t="shared" si="210"/>
        <v>3891</v>
      </c>
      <c r="HP2214" s="197"/>
    </row>
    <row r="2215" spans="1:224" x14ac:dyDescent="0.3">
      <c r="A2215" s="64">
        <v>43566</v>
      </c>
      <c r="B2215" s="40">
        <v>4511</v>
      </c>
      <c r="C2215" s="40">
        <f t="shared" si="211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7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GA2215" s="12">
        <v>4758.3900000000003</v>
      </c>
      <c r="GB2215" s="3">
        <v>4240.87</v>
      </c>
      <c r="GD2215" s="2">
        <v>4555</v>
      </c>
      <c r="GE2215" s="2">
        <v>4600</v>
      </c>
      <c r="GF2215" s="66">
        <v>4504</v>
      </c>
      <c r="GG2215" s="91">
        <v>4306</v>
      </c>
      <c r="GH2215" s="72"/>
      <c r="GI2215" s="72"/>
      <c r="GJ2215" s="91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72"/>
      <c r="HC2215" s="72"/>
      <c r="HD2215" s="72"/>
      <c r="HE2215" s="72"/>
      <c r="HF2215" s="72"/>
      <c r="HG2215" s="12">
        <f t="shared" si="208"/>
        <v>4988.1400000000003</v>
      </c>
      <c r="HH2215" s="2">
        <f t="shared" si="209"/>
        <v>3795.67</v>
      </c>
      <c r="HI2215" s="3">
        <f t="shared" si="210"/>
        <v>3878.12</v>
      </c>
      <c r="HP2215" s="197"/>
    </row>
    <row r="2216" spans="1:224" x14ac:dyDescent="0.3">
      <c r="A2216" s="64">
        <v>43567</v>
      </c>
      <c r="B2216" s="40">
        <v>4543</v>
      </c>
      <c r="C2216" s="40">
        <f t="shared" si="211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7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GA2216" s="12">
        <v>4767.4400000000005</v>
      </c>
      <c r="GB2216" s="3">
        <v>4249.92</v>
      </c>
      <c r="GD2216" s="2">
        <v>4588</v>
      </c>
      <c r="GE2216" s="2">
        <v>4627</v>
      </c>
      <c r="GF2216" s="66">
        <v>4504</v>
      </c>
      <c r="GG2216" s="91">
        <v>4323</v>
      </c>
      <c r="GH2216" s="72"/>
      <c r="GI2216" s="72"/>
      <c r="GJ2216" s="91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72"/>
      <c r="HC2216" s="72"/>
      <c r="HD2216" s="72"/>
      <c r="HE2216" s="72"/>
      <c r="HF2216" s="72"/>
      <c r="HG2216" s="12">
        <f t="shared" si="208"/>
        <v>4983.0600000000004</v>
      </c>
      <c r="HH2216" s="2">
        <f t="shared" si="209"/>
        <v>3826.71</v>
      </c>
      <c r="HI2216" s="3">
        <f t="shared" si="210"/>
        <v>3907.5600000000004</v>
      </c>
      <c r="HP2216" s="197"/>
    </row>
    <row r="2217" spans="1:224" x14ac:dyDescent="0.3">
      <c r="A2217" s="64">
        <v>43570</v>
      </c>
      <c r="B2217" s="40">
        <v>4544</v>
      </c>
      <c r="C2217" s="40">
        <f t="shared" si="211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7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GA2217" s="12">
        <v>4807.1400000000003</v>
      </c>
      <c r="GB2217" s="3">
        <v>4289.62</v>
      </c>
      <c r="GD2217" s="2">
        <v>4597</v>
      </c>
      <c r="GE2217" s="2">
        <v>4645</v>
      </c>
      <c r="GF2217" s="66">
        <v>4510</v>
      </c>
      <c r="GG2217" s="91">
        <v>4330</v>
      </c>
      <c r="GH2217" s="72"/>
      <c r="GI2217" s="72"/>
      <c r="GJ2217" s="91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72"/>
      <c r="HC2217" s="72"/>
      <c r="HD2217" s="72"/>
      <c r="HE2217" s="72"/>
      <c r="HF2217" s="72"/>
      <c r="HG2217" s="12">
        <f t="shared" si="208"/>
        <v>5008.4400000000005</v>
      </c>
      <c r="HH2217" s="2">
        <f t="shared" si="209"/>
        <v>3827.6800000000003</v>
      </c>
      <c r="HI2217" s="3">
        <f t="shared" si="210"/>
        <v>3908.4800000000005</v>
      </c>
      <c r="HP2217" s="197"/>
    </row>
    <row r="2218" spans="1:224" x14ac:dyDescent="0.3">
      <c r="A2218" s="64">
        <v>43571</v>
      </c>
      <c r="B2218" s="40">
        <v>4585</v>
      </c>
      <c r="C2218" s="40">
        <f t="shared" si="211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7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GA2218" s="12">
        <v>4767.4400000000005</v>
      </c>
      <c r="GB2218" s="3">
        <v>4249.92</v>
      </c>
      <c r="GD2218" s="2">
        <v>4622</v>
      </c>
      <c r="GE2218" s="2">
        <v>4671</v>
      </c>
      <c r="GF2218" s="66">
        <v>4526</v>
      </c>
      <c r="GG2218" s="91">
        <v>4365</v>
      </c>
      <c r="GH2218" s="72"/>
      <c r="GI2218" s="72"/>
      <c r="GJ2218" s="91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72"/>
      <c r="HC2218" s="72"/>
      <c r="HD2218" s="72"/>
      <c r="HE2218" s="72"/>
      <c r="HF2218" s="72"/>
      <c r="HG2218" s="12">
        <f t="shared" si="208"/>
        <v>4983.0600000000004</v>
      </c>
      <c r="HH2218" s="2">
        <f t="shared" si="209"/>
        <v>3867.45</v>
      </c>
      <c r="HI2218" s="3">
        <f t="shared" si="210"/>
        <v>3946.2</v>
      </c>
      <c r="HP2218" s="197"/>
    </row>
    <row r="2219" spans="1:224" x14ac:dyDescent="0.3">
      <c r="A2219" s="64">
        <v>43572</v>
      </c>
      <c r="B2219" s="40">
        <v>4565</v>
      </c>
      <c r="C2219" s="40">
        <f t="shared" si="211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7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GA2219" s="12">
        <v>4766.01</v>
      </c>
      <c r="GB2219" s="3">
        <v>4248.49</v>
      </c>
      <c r="GD2219" s="2">
        <v>4606</v>
      </c>
      <c r="GE2219" s="2">
        <v>4649</v>
      </c>
      <c r="GF2219" s="66">
        <v>4512</v>
      </c>
      <c r="GG2219" s="91">
        <v>4346</v>
      </c>
      <c r="GH2219" s="72"/>
      <c r="GI2219" s="72"/>
      <c r="GJ2219" s="91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72"/>
      <c r="HC2219" s="72"/>
      <c r="HD2219" s="72"/>
      <c r="HE2219" s="72"/>
      <c r="HF2219" s="72"/>
      <c r="HG2219" s="12">
        <f t="shared" si="208"/>
        <v>4981.5800000000008</v>
      </c>
      <c r="HH2219" s="2">
        <f t="shared" si="209"/>
        <v>3848.05</v>
      </c>
      <c r="HI2219" s="3">
        <f t="shared" si="210"/>
        <v>3927.8</v>
      </c>
      <c r="HP2219" s="197"/>
    </row>
    <row r="2220" spans="1:224" x14ac:dyDescent="0.3">
      <c r="A2220" s="64">
        <v>43573</v>
      </c>
      <c r="B2220" s="40">
        <v>4591</v>
      </c>
      <c r="C2220" s="40">
        <f t="shared" si="211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12">
        <v>4443.3588</v>
      </c>
      <c r="AJ2220" s="2">
        <f t="shared" si="207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GA2220" s="12">
        <v>4775.43</v>
      </c>
      <c r="GB2220" s="3">
        <v>4257.91</v>
      </c>
      <c r="GD2220" s="2">
        <v>4601</v>
      </c>
      <c r="GE2220" s="2">
        <v>4661</v>
      </c>
      <c r="GF2220" s="66">
        <v>4512</v>
      </c>
      <c r="GG2220" s="91">
        <v>4370</v>
      </c>
      <c r="GH2220" s="72"/>
      <c r="GI2220" s="72"/>
      <c r="GJ2220" s="91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72"/>
      <c r="HC2220" s="72"/>
      <c r="HD2220" s="72"/>
      <c r="HE2220" s="72"/>
      <c r="HF2220" s="72"/>
      <c r="HG2220" s="12">
        <f t="shared" si="208"/>
        <v>5019.5</v>
      </c>
      <c r="HH2220" s="2">
        <f t="shared" si="209"/>
        <v>3873.2699999999995</v>
      </c>
      <c r="HI2220" s="3">
        <f t="shared" si="210"/>
        <v>3951.7200000000003</v>
      </c>
      <c r="HP2220" s="197"/>
    </row>
    <row r="2221" spans="1:224" x14ac:dyDescent="0.3">
      <c r="A2221" s="64">
        <v>43578</v>
      </c>
      <c r="B2221" s="40">
        <v>4534</v>
      </c>
      <c r="C2221" s="40">
        <f t="shared" si="211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7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GA2221" s="12">
        <v>4801.2300000000005</v>
      </c>
      <c r="GB2221" s="3">
        <v>4283.71</v>
      </c>
      <c r="GD2221" s="2">
        <v>4570</v>
      </c>
      <c r="GE2221" s="2">
        <v>4648</v>
      </c>
      <c r="GF2221" s="66">
        <v>4510</v>
      </c>
      <c r="GG2221" s="91">
        <v>4340</v>
      </c>
      <c r="GH2221" s="72"/>
      <c r="GI2221" s="72"/>
      <c r="GJ2221" s="91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72"/>
      <c r="HC2221" s="72"/>
      <c r="HD2221" s="72"/>
      <c r="HE2221" s="72"/>
      <c r="HF2221" s="72"/>
      <c r="HG2221" s="12">
        <f t="shared" si="208"/>
        <v>5059.9400000000005</v>
      </c>
      <c r="HH2221" s="2">
        <f t="shared" si="209"/>
        <v>3817.9799999999996</v>
      </c>
      <c r="HI2221" s="3">
        <f t="shared" si="210"/>
        <v>3899.2799999999997</v>
      </c>
      <c r="HP2221" s="197"/>
    </row>
    <row r="2222" spans="1:224" x14ac:dyDescent="0.3">
      <c r="A2222" s="64">
        <v>43579</v>
      </c>
      <c r="B2222" s="40">
        <v>4575</v>
      </c>
      <c r="C2222" s="40">
        <f t="shared" si="211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7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GA2222" s="12">
        <v>4763.0300000000007</v>
      </c>
      <c r="GB2222" s="3">
        <v>4245.51</v>
      </c>
      <c r="GE2222" s="2">
        <v>4643</v>
      </c>
      <c r="GF2222" s="66">
        <v>4510</v>
      </c>
      <c r="GG2222" s="91">
        <v>4331</v>
      </c>
      <c r="GH2222" s="72"/>
      <c r="GI2222" s="72"/>
      <c r="GJ2222" s="91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72"/>
      <c r="HC2222" s="72"/>
      <c r="HD2222" s="72"/>
      <c r="HE2222" s="72"/>
      <c r="HF2222" s="72"/>
      <c r="HG2222" s="12">
        <f t="shared" si="208"/>
        <v>5080.1600000000008</v>
      </c>
      <c r="HH2222" s="2">
        <f t="shared" si="209"/>
        <v>3857.75</v>
      </c>
      <c r="HI2222" s="3">
        <f t="shared" si="210"/>
        <v>3937</v>
      </c>
      <c r="HP2222" s="197"/>
    </row>
    <row r="2223" spans="1:224" x14ac:dyDescent="0.3">
      <c r="A2223" s="64">
        <v>43580</v>
      </c>
      <c r="B2223" s="40">
        <v>4640</v>
      </c>
      <c r="C2223" s="40">
        <f t="shared" si="211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7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GA2223" s="12">
        <v>4714.47</v>
      </c>
      <c r="GB2223" s="3">
        <v>4196.95</v>
      </c>
      <c r="GE2223" s="2">
        <v>4685</v>
      </c>
      <c r="GF2223" s="66">
        <v>4545</v>
      </c>
      <c r="GG2223" s="91">
        <v>4390</v>
      </c>
      <c r="GH2223" s="72"/>
      <c r="GI2223" s="72"/>
      <c r="GJ2223" s="91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72"/>
      <c r="HC2223" s="72"/>
      <c r="HD2223" s="72"/>
      <c r="HE2223" s="72"/>
      <c r="HF2223" s="72"/>
      <c r="HG2223" s="12">
        <f t="shared" si="208"/>
        <v>5060.5600000000004</v>
      </c>
      <c r="HH2223" s="2">
        <f t="shared" si="209"/>
        <v>3920.8</v>
      </c>
      <c r="HI2223" s="3">
        <f t="shared" si="210"/>
        <v>3996.8</v>
      </c>
      <c r="HP2223" s="197"/>
    </row>
    <row r="2224" spans="1:224" x14ac:dyDescent="0.3">
      <c r="A2224" s="64">
        <v>43581</v>
      </c>
      <c r="B2224" s="40">
        <v>4639</v>
      </c>
      <c r="C2224" s="40">
        <f t="shared" si="211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7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GA2224" s="12">
        <v>4707.1600000000008</v>
      </c>
      <c r="GB2224" s="3">
        <v>4189.6400000000003</v>
      </c>
      <c r="GE2224" s="2">
        <v>4675</v>
      </c>
      <c r="GF2224" s="66">
        <v>4540</v>
      </c>
      <c r="GG2224" s="91">
        <v>4378</v>
      </c>
      <c r="GH2224" s="72"/>
      <c r="GI2224" s="72"/>
      <c r="GJ2224" s="91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72"/>
      <c r="HC2224" s="72"/>
      <c r="HD2224" s="72"/>
      <c r="HE2224" s="72"/>
      <c r="HF2224" s="72"/>
      <c r="HG2224" s="12">
        <f t="shared" si="208"/>
        <v>5053.01</v>
      </c>
      <c r="HH2224" s="2">
        <f t="shared" si="209"/>
        <v>3919.83</v>
      </c>
      <c r="HI2224" s="3">
        <f t="shared" si="210"/>
        <v>3995.88</v>
      </c>
      <c r="HP2224" s="197"/>
    </row>
    <row r="2225" spans="1:224" x14ac:dyDescent="0.3">
      <c r="A2225" s="64">
        <v>43584</v>
      </c>
      <c r="B2225" s="40">
        <v>4633</v>
      </c>
      <c r="C2225" s="40">
        <f t="shared" si="211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7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GA2225" s="12">
        <v>4733.7300000000005</v>
      </c>
      <c r="GB2225" s="3">
        <v>4216.21</v>
      </c>
      <c r="GE2225" s="2">
        <v>4673</v>
      </c>
      <c r="GF2225" s="66">
        <v>4543</v>
      </c>
      <c r="GG2225" s="91">
        <v>4379</v>
      </c>
      <c r="GH2225" s="66">
        <v>4455</v>
      </c>
      <c r="GI2225" s="66"/>
      <c r="GJ2225" s="9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72"/>
      <c r="HC2225" s="72"/>
      <c r="HD2225" s="72"/>
      <c r="HE2225" s="72"/>
      <c r="HF2225" s="72"/>
      <c r="HG2225" s="12">
        <f t="shared" si="208"/>
        <v>5036.0300000000007</v>
      </c>
      <c r="HH2225" s="2">
        <f t="shared" si="209"/>
        <v>3914.01</v>
      </c>
      <c r="HI2225" s="3">
        <f t="shared" si="210"/>
        <v>3990.3600000000006</v>
      </c>
      <c r="HP2225" s="197"/>
    </row>
    <row r="2226" spans="1:224" x14ac:dyDescent="0.3">
      <c r="A2226" s="64">
        <v>43585</v>
      </c>
      <c r="B2226" s="40">
        <v>4632</v>
      </c>
      <c r="C2226" s="40">
        <f t="shared" si="211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7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GA2226" s="12">
        <v>4753.38</v>
      </c>
      <c r="GB2226" s="3">
        <v>4235.8599999999997</v>
      </c>
      <c r="GE2226" s="2">
        <v>4670</v>
      </c>
      <c r="GF2226" s="66">
        <v>4670</v>
      </c>
      <c r="GG2226" s="91">
        <v>4552</v>
      </c>
      <c r="GH2226" s="66">
        <v>4399</v>
      </c>
      <c r="GI2226" s="66"/>
      <c r="GJ2226" s="9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72"/>
      <c r="HC2226" s="72"/>
      <c r="HD2226" s="72"/>
      <c r="HE2226" s="72"/>
      <c r="HF2226" s="72"/>
      <c r="HG2226" s="12">
        <f t="shared" si="208"/>
        <v>5056.09</v>
      </c>
      <c r="HH2226" s="2">
        <f t="shared" si="209"/>
        <v>3913.04</v>
      </c>
      <c r="HI2226" s="3">
        <f t="shared" si="210"/>
        <v>3989.4400000000005</v>
      </c>
      <c r="HP2226" s="197"/>
    </row>
    <row r="2227" spans="1:224" x14ac:dyDescent="0.3">
      <c r="A2227" s="64">
        <v>43587</v>
      </c>
      <c r="B2227" s="40">
        <v>4629</v>
      </c>
      <c r="C2227" s="40">
        <f t="shared" si="211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7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GA2227" s="12">
        <v>4792.6400000000003</v>
      </c>
      <c r="GB2227" s="3">
        <v>4275.12</v>
      </c>
      <c r="GE2227" s="2">
        <v>4679</v>
      </c>
      <c r="GF2227" s="66">
        <v>4679</v>
      </c>
      <c r="GG2227" s="91">
        <v>4554</v>
      </c>
      <c r="GH2227" s="66">
        <v>4400</v>
      </c>
      <c r="GI2227" s="66"/>
      <c r="GJ2227" s="9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72"/>
      <c r="HC2227" s="72"/>
      <c r="HD2227" s="72"/>
      <c r="HE2227" s="72"/>
      <c r="HF2227" s="72"/>
      <c r="HG2227" s="12">
        <f t="shared" si="208"/>
        <v>5081.17</v>
      </c>
      <c r="HH2227" s="2">
        <f t="shared" si="209"/>
        <v>3910.13</v>
      </c>
      <c r="HI2227" s="3">
        <f t="shared" si="210"/>
        <v>3986.6800000000003</v>
      </c>
      <c r="HP2227" s="197"/>
    </row>
    <row r="2228" spans="1:224" x14ac:dyDescent="0.3">
      <c r="A2228" s="64">
        <v>43590</v>
      </c>
      <c r="B2228" s="40">
        <v>4654</v>
      </c>
      <c r="C2228" s="40">
        <f t="shared" si="211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7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GA2228" s="12">
        <v>4765.71</v>
      </c>
      <c r="GB2228" s="3">
        <v>4248.1899999999996</v>
      </c>
      <c r="GE2228" s="2">
        <v>4701</v>
      </c>
      <c r="GF2228" s="66">
        <v>4701</v>
      </c>
      <c r="GG2228" s="91">
        <v>4567</v>
      </c>
      <c r="GH2228" s="66">
        <v>4395</v>
      </c>
      <c r="GI2228" s="66"/>
      <c r="GJ2228" s="9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72"/>
      <c r="HC2228" s="72"/>
      <c r="HD2228" s="72"/>
      <c r="HE2228" s="72"/>
      <c r="HF2228" s="72"/>
      <c r="HG2228" s="12">
        <f t="shared" si="208"/>
        <v>5054.0400000000009</v>
      </c>
      <c r="HH2228" s="2">
        <f t="shared" si="209"/>
        <v>3934.38</v>
      </c>
      <c r="HI2228" s="3">
        <f t="shared" si="210"/>
        <v>4009.6800000000003</v>
      </c>
      <c r="HP2228" s="197"/>
    </row>
    <row r="2229" spans="1:224" x14ac:dyDescent="0.3">
      <c r="A2229" s="64">
        <v>43591</v>
      </c>
      <c r="B2229" s="40">
        <v>4631</v>
      </c>
      <c r="C2229" s="40">
        <f t="shared" si="211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7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GA2229" s="12">
        <v>4753.43</v>
      </c>
      <c r="GB2229" s="3">
        <v>4235.91</v>
      </c>
      <c r="GE2229" s="2">
        <v>4675</v>
      </c>
      <c r="GF2229" s="66">
        <v>4675</v>
      </c>
      <c r="GG2229" s="91">
        <v>4546</v>
      </c>
      <c r="GH2229" s="66">
        <v>4374</v>
      </c>
      <c r="GI2229" s="66"/>
      <c r="GJ2229" s="9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72"/>
      <c r="HC2229" s="72"/>
      <c r="HD2229" s="72"/>
      <c r="HE2229" s="72"/>
      <c r="HF2229" s="72"/>
      <c r="HG2229" s="12">
        <f t="shared" si="208"/>
        <v>5041.55</v>
      </c>
      <c r="HH2229" s="2">
        <f t="shared" si="209"/>
        <v>3912.0699999999997</v>
      </c>
      <c r="HI2229" s="3">
        <f t="shared" si="210"/>
        <v>3988.5200000000004</v>
      </c>
      <c r="HP2229" s="197"/>
    </row>
    <row r="2230" spans="1:224" x14ac:dyDescent="0.3">
      <c r="A2230" s="64">
        <v>43592</v>
      </c>
      <c r="B2230" s="40">
        <v>4620</v>
      </c>
      <c r="C2230" s="40">
        <f t="shared" si="211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7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GA2230" s="12">
        <v>4369.8300000000008</v>
      </c>
      <c r="GB2230" s="3">
        <v>3852.31</v>
      </c>
      <c r="GE2230" s="2">
        <v>4662</v>
      </c>
      <c r="GF2230" s="13">
        <v>4533</v>
      </c>
      <c r="GG2230" s="91">
        <v>4533</v>
      </c>
      <c r="GH2230" s="66">
        <v>4370</v>
      </c>
      <c r="GI2230" s="66"/>
      <c r="GJ2230" s="9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72"/>
      <c r="HC2230" s="72"/>
      <c r="HD2230" s="72"/>
      <c r="HE2230" s="72"/>
      <c r="HF2230" s="72"/>
      <c r="HG2230" s="12">
        <f t="shared" si="208"/>
        <v>5021.9900000000007</v>
      </c>
      <c r="HH2230" s="2">
        <f t="shared" si="209"/>
        <v>3901.3999999999996</v>
      </c>
      <c r="HI2230" s="3">
        <f t="shared" si="210"/>
        <v>3978.4000000000005</v>
      </c>
      <c r="HP2230" s="197"/>
    </row>
    <row r="2231" spans="1:224" x14ac:dyDescent="0.3">
      <c r="A2231" s="64">
        <v>43593</v>
      </c>
      <c r="B2231" s="40">
        <v>4620</v>
      </c>
      <c r="C2231" s="40">
        <f t="shared" si="211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7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GA2231" s="12">
        <v>4369.8300000000008</v>
      </c>
      <c r="GB2231" s="3">
        <v>3852.31</v>
      </c>
      <c r="GE2231" s="2">
        <v>4662</v>
      </c>
      <c r="GF2231" s="13">
        <v>4533</v>
      </c>
      <c r="GG2231" s="91">
        <v>4533</v>
      </c>
      <c r="GH2231" s="66">
        <v>4370</v>
      </c>
      <c r="GI2231" s="66"/>
      <c r="GJ2231" s="9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72"/>
      <c r="HC2231" s="72"/>
      <c r="HD2231" s="72"/>
      <c r="HE2231" s="72"/>
      <c r="HF2231" s="72"/>
      <c r="HG2231" s="12">
        <f t="shared" si="208"/>
        <v>5021.9900000000007</v>
      </c>
      <c r="HH2231" s="2">
        <f t="shared" si="209"/>
        <v>3901.3999999999996</v>
      </c>
      <c r="HI2231" s="3">
        <f t="shared" si="210"/>
        <v>3978.4000000000005</v>
      </c>
      <c r="HP2231" s="197"/>
    </row>
    <row r="2232" spans="1:224" x14ac:dyDescent="0.3">
      <c r="A2232" s="64">
        <v>43594</v>
      </c>
      <c r="B2232" s="40">
        <v>4565</v>
      </c>
      <c r="C2232" s="40">
        <f t="shared" si="211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7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GA2232" s="12">
        <v>4387.88</v>
      </c>
      <c r="GB2232" s="3">
        <v>3870.36</v>
      </c>
      <c r="GE2232" s="2">
        <v>4585</v>
      </c>
      <c r="GF2232" s="13">
        <v>4490</v>
      </c>
      <c r="GG2232" s="91">
        <v>4490</v>
      </c>
      <c r="GH2232" s="66">
        <v>4355</v>
      </c>
      <c r="GI2232" s="66"/>
      <c r="GJ2232" s="9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72"/>
      <c r="HC2232" s="72"/>
      <c r="HD2232" s="72"/>
      <c r="HE2232" s="72"/>
      <c r="HF2232" s="72"/>
      <c r="HG2232" s="12">
        <f t="shared" si="208"/>
        <v>4980.5700000000006</v>
      </c>
      <c r="HH2232" s="2">
        <f t="shared" si="209"/>
        <v>3848.05</v>
      </c>
      <c r="HI2232" s="3">
        <f t="shared" si="210"/>
        <v>3927.8</v>
      </c>
      <c r="HP2232" s="197"/>
    </row>
    <row r="2233" spans="1:224" x14ac:dyDescent="0.3">
      <c r="A2233" s="64">
        <v>43597</v>
      </c>
      <c r="B2233" s="40">
        <v>4565</v>
      </c>
      <c r="C2233" s="40">
        <f t="shared" si="211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7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GA2233" s="12">
        <v>4356.88</v>
      </c>
      <c r="GB2233" s="3">
        <v>3839.36</v>
      </c>
      <c r="GE2233" s="2">
        <v>4585</v>
      </c>
      <c r="GF2233" s="13">
        <v>4490</v>
      </c>
      <c r="GG2233" s="91">
        <v>4490</v>
      </c>
      <c r="GH2233" s="66">
        <v>4355</v>
      </c>
      <c r="GI2233" s="66"/>
      <c r="GJ2233" s="9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72"/>
      <c r="HC2233" s="72"/>
      <c r="HD2233" s="72"/>
      <c r="HE2233" s="72"/>
      <c r="HF2233" s="72"/>
      <c r="HG2233" s="12">
        <f t="shared" si="208"/>
        <v>4946.0300000000007</v>
      </c>
      <c r="HH2233" s="2">
        <f t="shared" si="209"/>
        <v>3848.05</v>
      </c>
      <c r="HI2233" s="3">
        <f t="shared" si="210"/>
        <v>3927.8</v>
      </c>
      <c r="HP2233" s="197"/>
    </row>
    <row r="2234" spans="1:224" x14ac:dyDescent="0.3">
      <c r="A2234" s="64">
        <v>43598</v>
      </c>
      <c r="B2234" s="40">
        <v>4565</v>
      </c>
      <c r="C2234" s="40">
        <f t="shared" si="211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7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GA2234" s="12">
        <v>4355.7400000000007</v>
      </c>
      <c r="GB2234" s="3">
        <v>3838.22</v>
      </c>
      <c r="GE2234" s="2">
        <v>4585</v>
      </c>
      <c r="GF2234" s="13">
        <v>4490</v>
      </c>
      <c r="GG2234" s="91">
        <v>4399</v>
      </c>
      <c r="GH2234" s="66">
        <v>4307</v>
      </c>
      <c r="GI2234" s="66"/>
      <c r="GJ2234" s="9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72"/>
      <c r="HC2234" s="72"/>
      <c r="HD2234" s="72"/>
      <c r="HE2234" s="72"/>
      <c r="HF2234" s="72"/>
      <c r="HG2234" s="12">
        <f t="shared" si="208"/>
        <v>4946.4000000000005</v>
      </c>
      <c r="HH2234" s="2">
        <f t="shared" si="209"/>
        <v>3848.05</v>
      </c>
      <c r="HI2234" s="3">
        <f t="shared" si="210"/>
        <v>3927.8</v>
      </c>
      <c r="HP2234" s="197"/>
    </row>
    <row r="2235" spans="1:224" x14ac:dyDescent="0.3">
      <c r="A2235" s="64">
        <v>43599</v>
      </c>
      <c r="B2235" s="40">
        <v>4505</v>
      </c>
      <c r="C2235" s="40">
        <f t="shared" si="211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7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GA2235" s="12">
        <v>4363.5300000000007</v>
      </c>
      <c r="GB2235" s="3">
        <v>3846.01</v>
      </c>
      <c r="GE2235" s="2">
        <v>4540</v>
      </c>
      <c r="GF2235" s="13">
        <v>4470</v>
      </c>
      <c r="GG2235" s="91">
        <v>4470</v>
      </c>
      <c r="GH2235" s="66">
        <v>4378</v>
      </c>
      <c r="GI2235" s="66"/>
      <c r="GJ2235" s="9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72"/>
      <c r="HC2235" s="72"/>
      <c r="HD2235" s="72"/>
      <c r="HE2235" s="72"/>
      <c r="HF2235" s="72"/>
      <c r="HG2235" s="12">
        <f t="shared" si="208"/>
        <v>4939.0300000000007</v>
      </c>
      <c r="HH2235" s="2">
        <f t="shared" si="209"/>
        <v>3789.8499999999995</v>
      </c>
      <c r="HI2235" s="3">
        <f t="shared" si="210"/>
        <v>3872.6000000000004</v>
      </c>
      <c r="HP2235" s="197"/>
    </row>
    <row r="2236" spans="1:224" x14ac:dyDescent="0.3">
      <c r="A2236" s="64">
        <v>43600</v>
      </c>
      <c r="B2236" s="40">
        <v>4478</v>
      </c>
      <c r="C2236" s="40">
        <f t="shared" si="211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7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GA2236" s="12">
        <v>4418.88</v>
      </c>
      <c r="GB2236" s="3">
        <v>3901.36</v>
      </c>
      <c r="GE2236" s="2">
        <v>4504</v>
      </c>
      <c r="GF2236" s="13">
        <v>4470</v>
      </c>
      <c r="GG2236" s="91">
        <v>4470</v>
      </c>
      <c r="GH2236" s="66">
        <v>4353</v>
      </c>
      <c r="GI2236" s="66"/>
      <c r="GJ2236" s="9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72"/>
      <c r="HC2236" s="72"/>
      <c r="HD2236" s="72"/>
      <c r="HE2236" s="72"/>
      <c r="HF2236" s="72"/>
      <c r="HG2236" s="12">
        <f t="shared" si="208"/>
        <v>4936.5700000000006</v>
      </c>
      <c r="HH2236" s="2">
        <f t="shared" si="209"/>
        <v>3763.66</v>
      </c>
      <c r="HI2236" s="3">
        <f t="shared" si="210"/>
        <v>3847.76</v>
      </c>
      <c r="HP2236" s="197"/>
    </row>
    <row r="2237" spans="1:224" x14ac:dyDescent="0.3">
      <c r="A2237" s="64">
        <v>43601</v>
      </c>
      <c r="B2237" s="40">
        <v>4435</v>
      </c>
      <c r="C2237" s="40">
        <f t="shared" si="211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7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GA2237" s="12">
        <v>4641.5</v>
      </c>
      <c r="GB2237" s="3">
        <v>4123.9799999999996</v>
      </c>
      <c r="GE2237" s="2">
        <v>4471</v>
      </c>
      <c r="GF2237" s="13">
        <v>4435</v>
      </c>
      <c r="GG2237" s="91">
        <v>4460</v>
      </c>
      <c r="GH2237" s="66">
        <v>4392</v>
      </c>
      <c r="GI2237" s="66"/>
      <c r="GJ2237" s="9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72"/>
      <c r="HC2237" s="72"/>
      <c r="HD2237" s="72"/>
      <c r="HE2237" s="72"/>
      <c r="HF2237" s="72"/>
      <c r="HG2237" s="12">
        <f t="shared" si="208"/>
        <v>4988.17</v>
      </c>
      <c r="HH2237" s="2">
        <f t="shared" si="209"/>
        <v>3721.95</v>
      </c>
      <c r="HI2237" s="3">
        <f t="shared" si="210"/>
        <v>3808.2000000000003</v>
      </c>
      <c r="HP2237" s="197"/>
    </row>
    <row r="2238" spans="1:224" x14ac:dyDescent="0.3">
      <c r="A2238" s="64">
        <v>43602</v>
      </c>
      <c r="B2238" s="40">
        <v>4428</v>
      </c>
      <c r="C2238" s="40">
        <f t="shared" si="211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7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GA2238" s="12">
        <v>4440.4500000000007</v>
      </c>
      <c r="GB2238" s="3">
        <v>3922.93</v>
      </c>
      <c r="GE2238" s="2">
        <v>4429</v>
      </c>
      <c r="GF2238" s="13">
        <v>4428</v>
      </c>
      <c r="GG2238" s="91">
        <v>4428</v>
      </c>
      <c r="GH2238" s="66">
        <v>4398</v>
      </c>
      <c r="GI2238" s="66"/>
      <c r="GJ2238" s="9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72"/>
      <c r="HC2238" s="72"/>
      <c r="HD2238" s="72"/>
      <c r="HE2238" s="72"/>
      <c r="HF2238" s="72"/>
      <c r="HG2238" s="12">
        <f t="shared" si="208"/>
        <v>4975.88</v>
      </c>
      <c r="HH2238" s="2">
        <f t="shared" si="209"/>
        <v>3715.16</v>
      </c>
      <c r="HI2238" s="3">
        <f t="shared" si="210"/>
        <v>3801.76</v>
      </c>
      <c r="HP2238" s="197"/>
    </row>
    <row r="2239" spans="1:224" x14ac:dyDescent="0.3">
      <c r="A2239" s="64">
        <v>43605</v>
      </c>
      <c r="B2239" s="40">
        <v>4398</v>
      </c>
      <c r="C2239" s="40">
        <f t="shared" si="211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7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GA2239" s="12">
        <v>4454.96</v>
      </c>
      <c r="GB2239" s="3">
        <v>3937.44</v>
      </c>
      <c r="GE2239" s="2">
        <v>4430</v>
      </c>
      <c r="GF2239" s="13">
        <v>4425</v>
      </c>
      <c r="GG2239" s="91">
        <v>4425</v>
      </c>
      <c r="GH2239" s="66">
        <v>4379</v>
      </c>
      <c r="GI2239" s="66"/>
      <c r="GJ2239" s="9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72"/>
      <c r="HC2239" s="72"/>
      <c r="HD2239" s="72"/>
      <c r="HE2239" s="72"/>
      <c r="HF2239" s="72"/>
      <c r="HG2239" s="12">
        <f t="shared" si="208"/>
        <v>5004.9900000000007</v>
      </c>
      <c r="HH2239" s="2">
        <f t="shared" si="209"/>
        <v>3686.0599999999995</v>
      </c>
      <c r="HI2239" s="3">
        <f t="shared" si="210"/>
        <v>3774.1600000000003</v>
      </c>
      <c r="HP2239" s="197"/>
    </row>
    <row r="2240" spans="1:224" x14ac:dyDescent="0.3">
      <c r="A2240" s="64">
        <v>43606</v>
      </c>
      <c r="B2240" s="40">
        <v>4390</v>
      </c>
      <c r="C2240" s="40">
        <f t="shared" si="211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7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GA2240" s="12">
        <v>4515.4800000000005</v>
      </c>
      <c r="GB2240" s="3">
        <v>3997.96</v>
      </c>
      <c r="GE2240" s="2">
        <v>4412</v>
      </c>
      <c r="GF2240" s="13">
        <v>4411</v>
      </c>
      <c r="GG2240" s="91">
        <v>4411</v>
      </c>
      <c r="GH2240" s="66">
        <v>4366</v>
      </c>
      <c r="GI2240" s="66"/>
      <c r="GJ2240" s="9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72"/>
      <c r="HC2240" s="72"/>
      <c r="HD2240" s="72"/>
      <c r="HE2240" s="72"/>
      <c r="HF2240" s="72"/>
      <c r="HG2240" s="12">
        <f t="shared" si="208"/>
        <v>5007.47</v>
      </c>
      <c r="HH2240" s="2">
        <f t="shared" si="209"/>
        <v>3678.3</v>
      </c>
      <c r="HI2240" s="3">
        <f t="shared" si="210"/>
        <v>3766.8</v>
      </c>
      <c r="HP2240" s="197"/>
    </row>
    <row r="2241" spans="1:224" x14ac:dyDescent="0.3">
      <c r="A2241" s="64">
        <v>43607</v>
      </c>
      <c r="B2241" s="40">
        <v>4396</v>
      </c>
      <c r="C2241" s="40">
        <f t="shared" si="211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7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GA2241" s="12">
        <v>4525.43</v>
      </c>
      <c r="GB2241" s="3">
        <v>4007.91</v>
      </c>
      <c r="GE2241" s="2">
        <v>4402</v>
      </c>
      <c r="GF2241" s="13">
        <v>4399</v>
      </c>
      <c r="GG2241" s="91">
        <v>4399</v>
      </c>
      <c r="GH2241" s="66">
        <v>4377</v>
      </c>
      <c r="GI2241" s="66"/>
      <c r="GJ2241" s="9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72"/>
      <c r="HC2241" s="72"/>
      <c r="HD2241" s="72"/>
      <c r="HE2241" s="72"/>
      <c r="HF2241" s="72"/>
      <c r="HG2241" s="12">
        <f t="shared" si="208"/>
        <v>5002.51</v>
      </c>
      <c r="HH2241" s="2">
        <f t="shared" si="209"/>
        <v>3684.12</v>
      </c>
      <c r="HI2241" s="3">
        <f t="shared" si="210"/>
        <v>3772.32</v>
      </c>
      <c r="HP2241" s="197"/>
    </row>
    <row r="2242" spans="1:224" x14ac:dyDescent="0.3">
      <c r="A2242" s="64">
        <v>43608</v>
      </c>
      <c r="B2242" s="40">
        <v>4373</v>
      </c>
      <c r="C2242" s="40">
        <f t="shared" si="211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7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GA2242" s="12">
        <v>4519.1900000000005</v>
      </c>
      <c r="GB2242" s="3">
        <v>4001.67</v>
      </c>
      <c r="GE2242" s="2">
        <v>4378</v>
      </c>
      <c r="GF2242" s="13">
        <v>4395</v>
      </c>
      <c r="GG2242" s="91">
        <v>4395</v>
      </c>
      <c r="GH2242" s="66">
        <v>4373</v>
      </c>
      <c r="GI2242" s="66"/>
      <c r="GJ2242" s="9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72"/>
      <c r="HC2242" s="72"/>
      <c r="HD2242" s="72"/>
      <c r="HE2242" s="72"/>
      <c r="HF2242" s="72"/>
      <c r="HG2242" s="12">
        <f t="shared" si="208"/>
        <v>5027.2900000000009</v>
      </c>
      <c r="HH2242" s="2">
        <f t="shared" si="209"/>
        <v>3661.8099999999995</v>
      </c>
      <c r="HI2242" s="3">
        <f t="shared" si="210"/>
        <v>3751.1600000000003</v>
      </c>
      <c r="HP2242" s="197"/>
    </row>
    <row r="2243" spans="1:224" x14ac:dyDescent="0.3">
      <c r="A2243" s="64">
        <v>43611</v>
      </c>
      <c r="B2243" s="40">
        <v>4395</v>
      </c>
      <c r="C2243" s="40">
        <f t="shared" si="211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7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GA2243" s="12">
        <v>4699.5800000000008</v>
      </c>
      <c r="GB2243" s="3">
        <v>4182.0600000000004</v>
      </c>
      <c r="GE2243" s="2">
        <v>4405</v>
      </c>
      <c r="GF2243" s="13">
        <v>4402</v>
      </c>
      <c r="GG2243" s="91">
        <v>4402</v>
      </c>
      <c r="GH2243" s="66">
        <v>4388</v>
      </c>
      <c r="GI2243" s="66"/>
      <c r="GJ2243" s="9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72"/>
      <c r="HC2243" s="72"/>
      <c r="HD2243" s="72"/>
      <c r="HE2243" s="72"/>
      <c r="HF2243" s="72"/>
      <c r="HG2243" s="12">
        <f t="shared" si="208"/>
        <v>5191.5700000000006</v>
      </c>
      <c r="HH2243" s="2">
        <f t="shared" si="209"/>
        <v>3683.1499999999996</v>
      </c>
      <c r="HI2243" s="3">
        <f t="shared" si="210"/>
        <v>3771.4</v>
      </c>
      <c r="HP2243" s="197"/>
    </row>
    <row r="2244" spans="1:224" x14ac:dyDescent="0.3">
      <c r="A2244" s="64">
        <v>43612</v>
      </c>
      <c r="B2244" s="40">
        <v>4483</v>
      </c>
      <c r="C2244" s="40">
        <f t="shared" si="211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7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GA2244" s="12">
        <v>4711.0500000000011</v>
      </c>
      <c r="GB2244" s="3">
        <v>4193.53</v>
      </c>
      <c r="GE2244" s="2">
        <v>4432</v>
      </c>
      <c r="GF2244" s="13">
        <v>4426</v>
      </c>
      <c r="GG2244" s="91">
        <v>4426</v>
      </c>
      <c r="GH2244" s="66">
        <v>4401</v>
      </c>
      <c r="GI2244" s="66"/>
      <c r="GJ2244" s="9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72"/>
      <c r="HC2244" s="72"/>
      <c r="HD2244" s="72"/>
      <c r="HE2244" s="72"/>
      <c r="HF2244" s="72"/>
      <c r="HG2244" s="12">
        <f t="shared" si="208"/>
        <v>5203.9600000000009</v>
      </c>
      <c r="HH2244" s="2">
        <f t="shared" si="209"/>
        <v>3768.51</v>
      </c>
      <c r="HI2244" s="3">
        <f t="shared" si="210"/>
        <v>3852.3600000000006</v>
      </c>
      <c r="HP2244" s="197"/>
    </row>
    <row r="2245" spans="1:224" x14ac:dyDescent="0.3">
      <c r="A2245" s="64">
        <v>43613</v>
      </c>
      <c r="B2245" s="40">
        <v>4483</v>
      </c>
      <c r="C2245" s="40">
        <f t="shared" si="211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7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GA2245" s="12">
        <v>4857.6400000000012</v>
      </c>
      <c r="GB2245" s="3">
        <v>4340.1200000000008</v>
      </c>
      <c r="GE2245" s="2">
        <v>4466</v>
      </c>
      <c r="GF2245" s="13">
        <v>4448</v>
      </c>
      <c r="GG2245" s="91">
        <v>4448</v>
      </c>
      <c r="GH2245" s="66">
        <v>4400</v>
      </c>
      <c r="GI2245" s="66"/>
      <c r="GJ2245" s="9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72"/>
      <c r="HC2245" s="72"/>
      <c r="HD2245" s="72"/>
      <c r="HE2245" s="72"/>
      <c r="HF2245" s="72"/>
      <c r="HG2245" s="12">
        <f t="shared" si="208"/>
        <v>5295.6200000000008</v>
      </c>
      <c r="HH2245" s="2">
        <f t="shared" si="209"/>
        <v>3768.51</v>
      </c>
      <c r="HI2245" s="3">
        <f t="shared" si="210"/>
        <v>3852.3600000000006</v>
      </c>
      <c r="HP2245" s="197"/>
    </row>
    <row r="2246" spans="1:224" x14ac:dyDescent="0.3">
      <c r="A2246" s="64">
        <v>43614</v>
      </c>
      <c r="B2246" s="40">
        <v>4461</v>
      </c>
      <c r="C2246" s="40">
        <f t="shared" si="211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7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GA2246" s="12">
        <v>4883.1600000000008</v>
      </c>
      <c r="GB2246" s="3">
        <v>4365.6400000000003</v>
      </c>
      <c r="GE2246" s="2">
        <v>4505</v>
      </c>
      <c r="GF2246" s="13">
        <v>4485</v>
      </c>
      <c r="GG2246" s="91">
        <v>4485</v>
      </c>
      <c r="GH2246" s="66">
        <v>4400</v>
      </c>
      <c r="GI2246" s="66"/>
      <c r="GJ2246" s="9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72"/>
      <c r="HC2246" s="72"/>
      <c r="HD2246" s="72"/>
      <c r="HE2246" s="72"/>
      <c r="HF2246" s="72"/>
      <c r="HG2246" s="12">
        <f t="shared" si="208"/>
        <v>5320.0100000000011</v>
      </c>
      <c r="HH2246" s="2">
        <f t="shared" si="209"/>
        <v>3747.17</v>
      </c>
      <c r="HI2246" s="3">
        <f t="shared" si="210"/>
        <v>3832.12</v>
      </c>
      <c r="HP2246" s="197"/>
    </row>
    <row r="2247" spans="1:224" x14ac:dyDescent="0.3">
      <c r="A2247" s="64">
        <v>43615</v>
      </c>
      <c r="B2247" s="40">
        <v>4426</v>
      </c>
      <c r="C2247" s="40">
        <f t="shared" si="211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7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GA2247" s="12">
        <v>4868.670000000001</v>
      </c>
      <c r="GB2247" s="3">
        <v>4351.1500000000005</v>
      </c>
      <c r="GE2247" s="2">
        <v>4475</v>
      </c>
      <c r="GF2247" s="13">
        <v>4467</v>
      </c>
      <c r="GG2247" s="91">
        <v>4467</v>
      </c>
      <c r="GH2247" s="66">
        <v>4400</v>
      </c>
      <c r="GI2247" s="66"/>
      <c r="GJ2247" s="9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72"/>
      <c r="HC2247" s="72"/>
      <c r="HD2247" s="72"/>
      <c r="HE2247" s="72"/>
      <c r="HF2247" s="72"/>
      <c r="HG2247" s="12">
        <f t="shared" si="208"/>
        <v>5397.9900000000007</v>
      </c>
      <c r="HH2247" s="2">
        <f t="shared" si="209"/>
        <v>3713.2200000000003</v>
      </c>
      <c r="HI2247" s="3">
        <f t="shared" si="210"/>
        <v>3799.92</v>
      </c>
      <c r="HP2247" s="197"/>
    </row>
    <row r="2248" spans="1:224" x14ac:dyDescent="0.3">
      <c r="A2248" s="64">
        <v>43616</v>
      </c>
      <c r="B2248" s="40">
        <v>4492</v>
      </c>
      <c r="C2248" s="40">
        <f t="shared" si="211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12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GA2248" s="12">
        <v>4837.1100000000006</v>
      </c>
      <c r="GB2248" s="3">
        <v>4319.59</v>
      </c>
      <c r="GE2248" s="2">
        <v>4552</v>
      </c>
      <c r="GF2248" s="13">
        <v>4488</v>
      </c>
      <c r="GG2248" s="91">
        <v>4488</v>
      </c>
      <c r="GH2248" s="66">
        <v>4435</v>
      </c>
      <c r="GI2248" s="66"/>
      <c r="GJ2248" s="9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72"/>
      <c r="HC2248" s="72"/>
      <c r="HD2248" s="72"/>
      <c r="HE2248" s="72"/>
      <c r="HF2248" s="72"/>
      <c r="HG2248" s="12">
        <f t="shared" si="208"/>
        <v>5405.3300000000008</v>
      </c>
      <c r="HH2248" s="2">
        <f t="shared" si="209"/>
        <v>3777.24</v>
      </c>
      <c r="HI2248" s="3">
        <f t="shared" si="210"/>
        <v>3860.6400000000003</v>
      </c>
      <c r="HP2248" s="197"/>
    </row>
    <row r="2249" spans="1:224" x14ac:dyDescent="0.3">
      <c r="A2249" s="82">
        <v>43619</v>
      </c>
      <c r="B2249" s="40">
        <v>4466</v>
      </c>
      <c r="C2249" s="40">
        <f t="shared" si="211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12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GA2249" s="12">
        <v>4813.4500000000007</v>
      </c>
      <c r="GB2249" s="3">
        <v>4295.93</v>
      </c>
      <c r="GE2249" s="2">
        <v>4470</v>
      </c>
      <c r="GF2249" s="13">
        <v>4460</v>
      </c>
      <c r="GG2249" s="91">
        <v>4399</v>
      </c>
      <c r="GH2249" s="66">
        <v>4491</v>
      </c>
      <c r="GI2249" s="66"/>
      <c r="GJ2249" s="9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72"/>
      <c r="HC2249" s="72"/>
      <c r="HD2249" s="72"/>
      <c r="HE2249" s="72"/>
      <c r="HF2249" s="72"/>
      <c r="HG2249" s="12">
        <f t="shared" si="208"/>
        <v>5525.5000000000009</v>
      </c>
      <c r="HH2249" s="2">
        <f t="shared" si="209"/>
        <v>3752.0199999999995</v>
      </c>
      <c r="HI2249" s="3">
        <f t="shared" si="210"/>
        <v>3836.7200000000003</v>
      </c>
      <c r="HP2249" s="197"/>
    </row>
    <row r="2250" spans="1:224" x14ac:dyDescent="0.3">
      <c r="A2250" s="82">
        <v>43620</v>
      </c>
      <c r="B2250" s="40">
        <v>4485</v>
      </c>
      <c r="C2250" s="40">
        <f t="shared" si="211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12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GA2250" s="12">
        <v>4898.0300000000007</v>
      </c>
      <c r="GB2250" s="3">
        <v>4380.51</v>
      </c>
      <c r="GE2250" s="2">
        <v>4530</v>
      </c>
      <c r="GF2250" s="13">
        <v>4500</v>
      </c>
      <c r="GG2250" s="91">
        <v>4433</v>
      </c>
      <c r="GH2250" s="66">
        <v>4506</v>
      </c>
      <c r="GI2250" s="66"/>
      <c r="GJ2250" s="9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72"/>
      <c r="HC2250" s="72"/>
      <c r="HD2250" s="72"/>
      <c r="HE2250" s="72"/>
      <c r="HF2250" s="72"/>
      <c r="HG2250" s="12">
        <f t="shared" si="208"/>
        <v>5600.9700000000012</v>
      </c>
      <c r="HH2250" s="2">
        <f t="shared" si="209"/>
        <v>3770.45</v>
      </c>
      <c r="HI2250" s="3">
        <f t="shared" si="210"/>
        <v>3854.2</v>
      </c>
      <c r="HP2250" s="197"/>
    </row>
    <row r="2251" spans="1:224" x14ac:dyDescent="0.3">
      <c r="A2251" s="82">
        <v>43621</v>
      </c>
      <c r="B2251" s="40">
        <v>4500</v>
      </c>
      <c r="C2251" s="40">
        <f t="shared" si="211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12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GA2251" s="12">
        <v>4895.4300000000012</v>
      </c>
      <c r="GB2251" s="3">
        <v>4377.9100000000008</v>
      </c>
      <c r="GE2251" s="2">
        <v>4542</v>
      </c>
      <c r="GF2251" s="13">
        <v>4509</v>
      </c>
      <c r="GG2251" s="91">
        <v>4450</v>
      </c>
      <c r="GH2251" s="66">
        <v>4516</v>
      </c>
      <c r="GI2251" s="66"/>
      <c r="GJ2251" s="9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72"/>
      <c r="HC2251" s="72"/>
      <c r="HD2251" s="72"/>
      <c r="HE2251" s="72"/>
      <c r="HF2251" s="72"/>
      <c r="HG2251" s="12">
        <f t="shared" si="208"/>
        <v>5636.1900000000005</v>
      </c>
      <c r="HH2251" s="2">
        <f t="shared" si="209"/>
        <v>3785</v>
      </c>
      <c r="HI2251" s="3">
        <f t="shared" si="210"/>
        <v>3868</v>
      </c>
      <c r="HP2251" s="197"/>
    </row>
    <row r="2252" spans="1:224" x14ac:dyDescent="0.3">
      <c r="A2252" s="82">
        <v>43622</v>
      </c>
      <c r="B2252" s="40">
        <v>4496</v>
      </c>
      <c r="C2252" s="40">
        <f t="shared" si="211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12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GA2252" s="12">
        <v>4864.170000000001</v>
      </c>
      <c r="GB2252" s="3">
        <v>4346.6500000000005</v>
      </c>
      <c r="GE2252" s="2">
        <v>4538</v>
      </c>
      <c r="GF2252" s="13">
        <v>4523</v>
      </c>
      <c r="GG2252" s="91">
        <v>4443</v>
      </c>
      <c r="GH2252" s="66">
        <v>4516</v>
      </c>
      <c r="GI2252" s="66"/>
      <c r="GJ2252" s="9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72"/>
      <c r="HC2252" s="72"/>
      <c r="HD2252" s="72"/>
      <c r="HE2252" s="72"/>
      <c r="HF2252" s="72"/>
      <c r="HG2252" s="12">
        <f t="shared" si="208"/>
        <v>5748.4600000000009</v>
      </c>
      <c r="HH2252" s="2">
        <f t="shared" si="209"/>
        <v>3781.12</v>
      </c>
      <c r="HI2252" s="3">
        <f t="shared" si="210"/>
        <v>3864.3200000000006</v>
      </c>
      <c r="HP2252" s="197"/>
    </row>
    <row r="2253" spans="1:224" x14ac:dyDescent="0.3">
      <c r="A2253" s="82">
        <v>43623</v>
      </c>
      <c r="B2253" s="40">
        <v>4558</v>
      </c>
      <c r="C2253" s="40">
        <f t="shared" si="211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12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GA2253" s="12">
        <v>4888.8200000000006</v>
      </c>
      <c r="GB2253" s="3">
        <v>4371.3</v>
      </c>
      <c r="GE2253" s="2">
        <v>4565</v>
      </c>
      <c r="GF2253" s="13">
        <v>4560</v>
      </c>
      <c r="GG2253" s="91">
        <v>4470</v>
      </c>
      <c r="GH2253" s="66">
        <v>4538</v>
      </c>
      <c r="GI2253" s="66"/>
      <c r="GJ2253" s="9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72"/>
      <c r="HC2253" s="72"/>
      <c r="HD2253" s="72"/>
      <c r="HE2253" s="72"/>
      <c r="HF2253" s="72"/>
      <c r="HG2253" s="12">
        <f t="shared" ref="HG2253:HG2316" si="213">J2253+230</f>
        <v>5723.8000000000011</v>
      </c>
      <c r="HH2253" s="2">
        <f t="shared" si="209"/>
        <v>3841.26</v>
      </c>
      <c r="HI2253" s="3">
        <f t="shared" si="210"/>
        <v>3921.3600000000006</v>
      </c>
      <c r="HP2253" s="197"/>
    </row>
    <row r="2254" spans="1:224" x14ac:dyDescent="0.3">
      <c r="A2254" s="82">
        <v>43626</v>
      </c>
      <c r="B2254" s="40">
        <v>4510</v>
      </c>
      <c r="C2254" s="40">
        <f t="shared" si="211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12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GA2254" s="12">
        <v>4861.7200000000012</v>
      </c>
      <c r="GB2254" s="3">
        <v>4344.2000000000007</v>
      </c>
      <c r="GE2254" s="2">
        <v>4527</v>
      </c>
      <c r="GF2254" s="13">
        <v>4518</v>
      </c>
      <c r="GG2254" s="91">
        <v>4447</v>
      </c>
      <c r="GH2254" s="66">
        <v>4538</v>
      </c>
      <c r="GI2254" s="66"/>
      <c r="GJ2254" s="9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72"/>
      <c r="HC2254" s="72"/>
      <c r="HD2254" s="72"/>
      <c r="HE2254" s="72"/>
      <c r="HF2254" s="72"/>
      <c r="HG2254" s="12">
        <f t="shared" si="213"/>
        <v>5674.4700000000012</v>
      </c>
      <c r="HH2254" s="2">
        <f t="shared" si="209"/>
        <v>3794.7</v>
      </c>
      <c r="HI2254" s="3">
        <f t="shared" si="210"/>
        <v>3877.2</v>
      </c>
      <c r="HP2254" s="197"/>
    </row>
    <row r="2255" spans="1:224" x14ac:dyDescent="0.3">
      <c r="A2255" s="82">
        <v>43627</v>
      </c>
      <c r="B2255" s="40">
        <v>4449</v>
      </c>
      <c r="C2255" s="40">
        <f t="shared" si="211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12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GA2255" s="12">
        <v>4818.7400000000007</v>
      </c>
      <c r="GB2255" s="3">
        <v>4301.22</v>
      </c>
      <c r="GE2255" s="2">
        <v>4451</v>
      </c>
      <c r="GF2255" s="13">
        <v>4467</v>
      </c>
      <c r="GG2255" s="91">
        <v>4430</v>
      </c>
      <c r="GH2255" s="66">
        <v>4538</v>
      </c>
      <c r="GI2255" s="66"/>
      <c r="GJ2255" s="9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72"/>
      <c r="HC2255" s="72"/>
      <c r="HD2255" s="72"/>
      <c r="HE2255" s="72"/>
      <c r="HF2255" s="72"/>
      <c r="HG2255" s="12">
        <f t="shared" si="213"/>
        <v>5641.5900000000011</v>
      </c>
      <c r="HH2255" s="2">
        <f t="shared" si="209"/>
        <v>3735.5299999999997</v>
      </c>
      <c r="HI2255" s="3">
        <f t="shared" si="210"/>
        <v>3821.0800000000004</v>
      </c>
      <c r="HP2255" s="197"/>
    </row>
    <row r="2256" spans="1:224" x14ac:dyDescent="0.3">
      <c r="A2256" s="82">
        <v>43628</v>
      </c>
      <c r="B2256" s="40">
        <v>4450</v>
      </c>
      <c r="C2256" s="40">
        <f t="shared" si="211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12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GA2256" s="12">
        <v>4844.3600000000006</v>
      </c>
      <c r="GB2256" s="3">
        <v>4326.84</v>
      </c>
      <c r="GE2256" s="2">
        <v>4470</v>
      </c>
      <c r="GF2256" s="13">
        <v>4465</v>
      </c>
      <c r="GG2256" s="91">
        <v>4425</v>
      </c>
      <c r="GH2256" s="66">
        <v>4538</v>
      </c>
      <c r="GI2256" s="66"/>
      <c r="GJ2256" s="9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72"/>
      <c r="HC2256" s="72"/>
      <c r="HD2256" s="72"/>
      <c r="HE2256" s="72"/>
      <c r="HF2256" s="72"/>
      <c r="HG2256" s="12">
        <f t="shared" si="213"/>
        <v>5647.1500000000005</v>
      </c>
      <c r="HH2256" s="2">
        <f t="shared" si="209"/>
        <v>3736.5</v>
      </c>
      <c r="HI2256" s="3">
        <f t="shared" si="210"/>
        <v>3822</v>
      </c>
      <c r="HP2256" s="197"/>
    </row>
    <row r="2257" spans="1:224" x14ac:dyDescent="0.3">
      <c r="A2257" s="82">
        <v>43629</v>
      </c>
      <c r="B2257" s="40">
        <v>4452</v>
      </c>
      <c r="C2257" s="40">
        <f t="shared" si="211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12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GA2257" s="12">
        <v>5133.5400000000009</v>
      </c>
      <c r="GB2257" s="3">
        <v>4616.0200000000004</v>
      </c>
      <c r="GE2257" s="2">
        <v>4476</v>
      </c>
      <c r="GF2257" s="13">
        <v>4482</v>
      </c>
      <c r="GG2257" s="91">
        <v>4423</v>
      </c>
      <c r="GH2257" s="66">
        <v>4538</v>
      </c>
      <c r="GI2257" s="66"/>
      <c r="GJ2257" s="9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72"/>
      <c r="HC2257" s="72"/>
      <c r="HD2257" s="72"/>
      <c r="HE2257" s="72"/>
      <c r="HF2257" s="72"/>
      <c r="HG2257" s="12">
        <f t="shared" si="213"/>
        <v>5919.52</v>
      </c>
      <c r="HH2257" s="2">
        <f t="shared" si="209"/>
        <v>3738.4399999999996</v>
      </c>
      <c r="HI2257" s="3">
        <f t="shared" si="210"/>
        <v>3823.84</v>
      </c>
      <c r="HP2257" s="197"/>
    </row>
    <row r="2258" spans="1:224" x14ac:dyDescent="0.3">
      <c r="A2258" s="82">
        <v>43630</v>
      </c>
      <c r="B2258" s="40">
        <v>4459</v>
      </c>
      <c r="C2258" s="40">
        <f t="shared" si="211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12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GA2258" s="12">
        <v>5129.88</v>
      </c>
      <c r="GB2258" s="3">
        <v>4612.3599999999997</v>
      </c>
      <c r="GE2258" s="2">
        <v>4475</v>
      </c>
      <c r="GF2258" s="13">
        <v>4480</v>
      </c>
      <c r="GG2258" s="91">
        <v>4428</v>
      </c>
      <c r="GH2258" s="66">
        <v>4538</v>
      </c>
      <c r="GI2258" s="66"/>
      <c r="GJ2258" s="9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72"/>
      <c r="HC2258" s="72"/>
      <c r="HD2258" s="72"/>
      <c r="HE2258" s="72"/>
      <c r="HF2258" s="72"/>
      <c r="HG2258" s="12">
        <f t="shared" si="213"/>
        <v>5897.92</v>
      </c>
      <c r="HH2258" s="2">
        <f t="shared" si="209"/>
        <v>3745.2299999999996</v>
      </c>
      <c r="HI2258" s="3">
        <f t="shared" si="210"/>
        <v>3830.2799999999997</v>
      </c>
      <c r="HP2258" s="197"/>
    </row>
    <row r="2259" spans="1:224" x14ac:dyDescent="0.3">
      <c r="A2259" s="82">
        <v>43633</v>
      </c>
      <c r="B2259" s="40">
        <v>4459</v>
      </c>
      <c r="C2259" s="40">
        <f t="shared" si="211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12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GA2259" s="12">
        <v>5129.88</v>
      </c>
      <c r="GB2259" s="3">
        <v>4612.3599999999997</v>
      </c>
      <c r="GE2259" s="2">
        <v>4475</v>
      </c>
      <c r="GF2259" s="13">
        <v>4480</v>
      </c>
      <c r="GG2259" s="91">
        <v>4428</v>
      </c>
      <c r="GH2259" s="66">
        <v>4538</v>
      </c>
      <c r="GI2259" s="66"/>
      <c r="GJ2259" s="9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72"/>
      <c r="HC2259" s="72"/>
      <c r="HD2259" s="72"/>
      <c r="HE2259" s="72"/>
      <c r="HF2259" s="72"/>
      <c r="HG2259" s="12">
        <f t="shared" si="213"/>
        <v>5912.8700000000008</v>
      </c>
      <c r="HH2259" s="2">
        <f t="shared" si="209"/>
        <v>3745.2299999999996</v>
      </c>
      <c r="HI2259" s="3">
        <f t="shared" si="210"/>
        <v>3830.2799999999997</v>
      </c>
      <c r="HP2259" s="197"/>
    </row>
    <row r="2260" spans="1:224" x14ac:dyDescent="0.3">
      <c r="A2260" s="82">
        <v>43634</v>
      </c>
      <c r="B2260" s="40">
        <v>4475</v>
      </c>
      <c r="C2260" s="40">
        <f t="shared" si="211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12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GA2260" s="12">
        <v>5107.9500000000007</v>
      </c>
      <c r="GB2260" s="3">
        <v>4590.43</v>
      </c>
      <c r="GE2260" s="2">
        <v>4482</v>
      </c>
      <c r="GF2260" s="13">
        <v>4492</v>
      </c>
      <c r="GG2260" s="91">
        <v>4416</v>
      </c>
      <c r="GH2260" s="66">
        <v>4531</v>
      </c>
      <c r="GI2260" s="66"/>
      <c r="GJ2260" s="9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72"/>
      <c r="HC2260" s="72"/>
      <c r="HD2260" s="72"/>
      <c r="HE2260" s="72"/>
      <c r="HF2260" s="72"/>
      <c r="HG2260" s="12">
        <f t="shared" si="213"/>
        <v>5853.25</v>
      </c>
      <c r="HH2260" s="2">
        <f t="shared" si="209"/>
        <v>3760.75</v>
      </c>
      <c r="HI2260" s="3">
        <f t="shared" si="210"/>
        <v>3845</v>
      </c>
      <c r="HP2260" s="197"/>
    </row>
    <row r="2261" spans="1:224" x14ac:dyDescent="0.3">
      <c r="A2261" s="82">
        <v>43635</v>
      </c>
      <c r="B2261" s="40">
        <v>4496</v>
      </c>
      <c r="C2261" s="40">
        <f t="shared" si="211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12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GA2261" s="12">
        <v>5015.43</v>
      </c>
      <c r="GB2261" s="3">
        <v>4910.43</v>
      </c>
      <c r="GE2261" s="2">
        <v>4497.91</v>
      </c>
      <c r="GF2261" s="13">
        <v>2798.87</v>
      </c>
      <c r="GG2261" s="91">
        <v>4385</v>
      </c>
      <c r="GH2261" s="66">
        <v>4513</v>
      </c>
      <c r="GI2261" s="66"/>
      <c r="GJ2261" s="9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72"/>
      <c r="HC2261" s="72"/>
      <c r="HD2261" s="72"/>
      <c r="HE2261" s="72"/>
      <c r="HF2261" s="72"/>
      <c r="HG2261" s="12">
        <f t="shared" si="213"/>
        <v>5780.0800000000008</v>
      </c>
      <c r="HH2261" s="2">
        <f t="shared" si="209"/>
        <v>3781.12</v>
      </c>
      <c r="HI2261" s="3">
        <f t="shared" si="210"/>
        <v>3864.3200000000006</v>
      </c>
      <c r="HP2261" s="197"/>
    </row>
    <row r="2262" spans="1:224" x14ac:dyDescent="0.3">
      <c r="A2262" s="82">
        <v>43636</v>
      </c>
      <c r="B2262" s="40">
        <v>4483</v>
      </c>
      <c r="C2262" s="40">
        <f t="shared" si="211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12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GA2262" s="12">
        <v>5048.96</v>
      </c>
      <c r="GB2262" s="3">
        <v>4531.4399999999996</v>
      </c>
      <c r="GE2262" s="2">
        <v>4487</v>
      </c>
      <c r="GF2262" s="13">
        <v>4443</v>
      </c>
      <c r="GG2262" s="91">
        <v>4315</v>
      </c>
      <c r="GH2262" s="66">
        <v>4445</v>
      </c>
      <c r="GI2262" s="66"/>
      <c r="GJ2262" s="9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72"/>
      <c r="HC2262" s="72"/>
      <c r="HD2262" s="72"/>
      <c r="HE2262" s="72"/>
      <c r="HF2262" s="72"/>
      <c r="HG2262" s="12">
        <f t="shared" si="213"/>
        <v>5785.5</v>
      </c>
      <c r="HH2262" s="2">
        <f t="shared" si="209"/>
        <v>3768.51</v>
      </c>
      <c r="HI2262" s="3">
        <f t="shared" si="210"/>
        <v>3852.3600000000006</v>
      </c>
      <c r="HP2262" s="197"/>
    </row>
    <row r="2263" spans="1:224" x14ac:dyDescent="0.3">
      <c r="A2263" s="82">
        <v>43637</v>
      </c>
      <c r="B2263" s="40">
        <v>4483</v>
      </c>
      <c r="C2263" s="40">
        <f t="shared" si="211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12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GA2263" s="12">
        <v>5147.8500000000004</v>
      </c>
      <c r="GB2263" s="3">
        <v>4630.33</v>
      </c>
      <c r="GE2263" s="2">
        <v>4492</v>
      </c>
      <c r="GF2263" s="13">
        <v>4435</v>
      </c>
      <c r="GG2263" s="93">
        <v>4328</v>
      </c>
      <c r="GH2263" s="41">
        <v>4445</v>
      </c>
      <c r="GI2263" s="41"/>
      <c r="GJ2263" s="93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41"/>
      <c r="HC2263" s="41"/>
      <c r="HD2263" s="41"/>
      <c r="HE2263" s="41"/>
      <c r="HF2263" s="41"/>
      <c r="HG2263" s="12">
        <f t="shared" si="213"/>
        <v>5782.7900000000009</v>
      </c>
      <c r="HH2263" s="2">
        <f t="shared" si="209"/>
        <v>3768.51</v>
      </c>
      <c r="HI2263" s="3">
        <f t="shared" si="210"/>
        <v>3852.3600000000006</v>
      </c>
      <c r="HP2263" s="197"/>
    </row>
    <row r="2264" spans="1:224" x14ac:dyDescent="0.3">
      <c r="A2264" s="82">
        <v>43640</v>
      </c>
      <c r="B2264" s="40">
        <v>4498</v>
      </c>
      <c r="C2264" s="40">
        <f t="shared" si="211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12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GA2264" s="12">
        <v>5072.9000000000005</v>
      </c>
      <c r="GB2264" s="3">
        <v>4555.38</v>
      </c>
      <c r="GF2264" s="13">
        <v>4462</v>
      </c>
      <c r="GG2264" s="13">
        <v>4335</v>
      </c>
      <c r="GH2264" s="66">
        <v>4445</v>
      </c>
      <c r="GI2264" s="66"/>
      <c r="GJ2264" s="9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72"/>
      <c r="HC2264" s="72"/>
      <c r="HD2264" s="72"/>
      <c r="HE2264" s="72"/>
      <c r="HF2264" s="72"/>
      <c r="HG2264" s="12">
        <f t="shared" si="213"/>
        <v>5796.34</v>
      </c>
      <c r="HH2264" s="2">
        <f t="shared" si="209"/>
        <v>3783.0599999999995</v>
      </c>
      <c r="HI2264" s="3">
        <f t="shared" si="210"/>
        <v>3866.16</v>
      </c>
      <c r="HP2264" s="197"/>
    </row>
    <row r="2265" spans="1:224" x14ac:dyDescent="0.3">
      <c r="A2265" s="82">
        <v>43641</v>
      </c>
      <c r="B2265" s="40">
        <v>4500</v>
      </c>
      <c r="C2265" s="40">
        <f t="shared" si="211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12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GA2265" s="12">
        <v>5070.5300000000007</v>
      </c>
      <c r="GB2265" s="3">
        <v>4553.01</v>
      </c>
      <c r="GF2265" s="13">
        <v>4459</v>
      </c>
      <c r="GG2265" s="13">
        <v>4379</v>
      </c>
      <c r="GH2265" s="66">
        <v>4453</v>
      </c>
      <c r="GI2265" s="66"/>
      <c r="GJ2265" s="9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72"/>
      <c r="HC2265" s="72"/>
      <c r="HD2265" s="72"/>
      <c r="HE2265" s="72"/>
      <c r="HF2265" s="72"/>
      <c r="HG2265" s="12">
        <f t="shared" si="213"/>
        <v>5793.63</v>
      </c>
      <c r="HH2265" s="2">
        <f t="shared" si="209"/>
        <v>3785</v>
      </c>
      <c r="HI2265" s="3">
        <f t="shared" si="210"/>
        <v>3868</v>
      </c>
      <c r="HP2265" s="197"/>
    </row>
    <row r="2266" spans="1:224" x14ac:dyDescent="0.3">
      <c r="A2266" s="82">
        <v>43642</v>
      </c>
      <c r="B2266" s="40">
        <v>4488</v>
      </c>
      <c r="C2266" s="40">
        <f t="shared" si="211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12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GA2266" s="12">
        <v>5099.67</v>
      </c>
      <c r="GB2266" s="3">
        <v>4582.1499999999996</v>
      </c>
      <c r="GF2266" s="13">
        <v>4482</v>
      </c>
      <c r="GG2266" s="13">
        <v>4405</v>
      </c>
      <c r="GH2266" s="66">
        <v>4481</v>
      </c>
      <c r="GI2266" s="66"/>
      <c r="GJ2266" s="9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72"/>
      <c r="HC2266" s="72"/>
      <c r="HD2266" s="72"/>
      <c r="HE2266" s="72"/>
      <c r="HF2266" s="72"/>
      <c r="HG2266" s="12">
        <f t="shared" si="213"/>
        <v>5761.1100000000006</v>
      </c>
      <c r="HH2266" s="2">
        <f t="shared" si="209"/>
        <v>3773.3599999999997</v>
      </c>
      <c r="HI2266" s="3">
        <f t="shared" si="210"/>
        <v>3856.96</v>
      </c>
      <c r="HP2266" s="197"/>
    </row>
    <row r="2267" spans="1:224" x14ac:dyDescent="0.3">
      <c r="A2267" s="82">
        <v>43643</v>
      </c>
      <c r="B2267" s="40">
        <v>4467</v>
      </c>
      <c r="C2267" s="40">
        <f t="shared" si="211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12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GA2267" s="12">
        <v>5099.43</v>
      </c>
      <c r="GB2267" s="3">
        <v>4581.91</v>
      </c>
      <c r="GF2267" s="13">
        <v>4469</v>
      </c>
      <c r="GG2267" s="13">
        <v>4400</v>
      </c>
      <c r="GH2267" s="66">
        <v>4481</v>
      </c>
      <c r="GI2267" s="66"/>
      <c r="GJ2267" s="9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72"/>
      <c r="HC2267" s="72"/>
      <c r="HD2267" s="72"/>
      <c r="HE2267" s="72"/>
      <c r="HF2267" s="72"/>
      <c r="HG2267" s="12">
        <f t="shared" si="213"/>
        <v>5759.18</v>
      </c>
      <c r="HH2267" s="2">
        <f t="shared" si="209"/>
        <v>3752.99</v>
      </c>
      <c r="HI2267" s="3">
        <f t="shared" si="210"/>
        <v>3837.6400000000003</v>
      </c>
      <c r="HP2267" s="197"/>
    </row>
    <row r="2268" spans="1:224" x14ac:dyDescent="0.3">
      <c r="A2268" s="82">
        <v>43644</v>
      </c>
      <c r="B2268" s="40">
        <v>4485</v>
      </c>
      <c r="C2268" s="40">
        <f t="shared" si="211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12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GA2268" s="12">
        <v>5106.1400000000003</v>
      </c>
      <c r="GB2268" s="3">
        <v>4588.62</v>
      </c>
      <c r="GF2268" s="13">
        <v>4480</v>
      </c>
      <c r="GG2268" s="13">
        <v>4420</v>
      </c>
      <c r="GH2268" s="66">
        <v>4494</v>
      </c>
      <c r="GI2268" s="66"/>
      <c r="GJ2268" s="9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72"/>
      <c r="HC2268" s="72"/>
      <c r="HD2268" s="72"/>
      <c r="HE2268" s="72"/>
      <c r="HF2268" s="72"/>
      <c r="HG2268" s="12">
        <f t="shared" si="213"/>
        <v>5734.6900000000005</v>
      </c>
      <c r="HH2268" s="2">
        <f t="shared" si="209"/>
        <v>3770.45</v>
      </c>
      <c r="HI2268" s="3">
        <f t="shared" si="210"/>
        <v>3854.2</v>
      </c>
      <c r="HP2268" s="197"/>
    </row>
    <row r="2269" spans="1:224" x14ac:dyDescent="0.3">
      <c r="A2269" s="82">
        <v>43647</v>
      </c>
      <c r="B2269" s="40">
        <v>4500</v>
      </c>
      <c r="C2269" s="40">
        <f t="shared" si="211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12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GA2269" s="12">
        <v>4949.26</v>
      </c>
      <c r="GB2269" s="3">
        <v>4431.74</v>
      </c>
      <c r="GF2269" s="13">
        <v>4467</v>
      </c>
      <c r="GG2269" s="13">
        <v>4410</v>
      </c>
      <c r="GH2269" s="66">
        <v>4494</v>
      </c>
      <c r="GI2269" s="66"/>
      <c r="GJ2269" s="9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72"/>
      <c r="HC2269" s="72"/>
      <c r="HD2269" s="72"/>
      <c r="HE2269" s="72"/>
      <c r="HF2269" s="72"/>
      <c r="HG2269" s="12">
        <f t="shared" si="213"/>
        <v>5751.01</v>
      </c>
      <c r="HH2269" s="2">
        <f t="shared" ref="HH2269:HH2332" si="214">B2269*0.97-580</f>
        <v>3785</v>
      </c>
      <c r="HI2269" s="3">
        <f t="shared" ref="HI2269:HI2332" si="215">B2269*0.92-272</f>
        <v>3868</v>
      </c>
      <c r="HP2269" s="197"/>
    </row>
    <row r="2270" spans="1:224" x14ac:dyDescent="0.3">
      <c r="A2270" s="82">
        <v>43648</v>
      </c>
      <c r="B2270" s="40">
        <v>4516</v>
      </c>
      <c r="C2270" s="40">
        <f t="shared" ref="C2270:C2333" si="216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12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GA2270" s="12">
        <v>5089.76</v>
      </c>
      <c r="GB2270" s="3">
        <v>4572.24</v>
      </c>
      <c r="GF2270" s="13">
        <v>4480</v>
      </c>
      <c r="GG2270" s="13">
        <v>4400</v>
      </c>
      <c r="GH2270" s="66">
        <v>4494</v>
      </c>
      <c r="GI2270" s="66"/>
      <c r="GJ2270" s="9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72"/>
      <c r="HC2270" s="72"/>
      <c r="HD2270" s="72"/>
      <c r="HE2270" s="72"/>
      <c r="HF2270" s="72"/>
      <c r="HG2270" s="12">
        <f t="shared" si="213"/>
        <v>5748.2900000000009</v>
      </c>
      <c r="HH2270" s="2">
        <f t="shared" si="214"/>
        <v>3800.5199999999995</v>
      </c>
      <c r="HI2270" s="3">
        <f t="shared" si="215"/>
        <v>3882.7200000000003</v>
      </c>
      <c r="HP2270" s="197"/>
    </row>
    <row r="2271" spans="1:224" x14ac:dyDescent="0.3">
      <c r="A2271" s="82">
        <v>43649</v>
      </c>
      <c r="B2271" s="40">
        <v>4500</v>
      </c>
      <c r="C2271" s="40">
        <f t="shared" si="216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12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GA2271" s="12">
        <v>5016</v>
      </c>
      <c r="GB2271" s="4">
        <v>4498.4799999999996</v>
      </c>
      <c r="GF2271" s="13">
        <v>4440</v>
      </c>
      <c r="GG2271" s="13">
        <v>4397</v>
      </c>
      <c r="GH2271" s="66">
        <v>4494</v>
      </c>
      <c r="GI2271" s="66"/>
      <c r="GJ2271" s="9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72"/>
      <c r="HC2271" s="72"/>
      <c r="HD2271" s="72"/>
      <c r="HE2271" s="72"/>
      <c r="HF2271" s="72"/>
      <c r="HG2271" s="12">
        <f t="shared" si="213"/>
        <v>5729.25</v>
      </c>
      <c r="HH2271" s="2">
        <f t="shared" si="214"/>
        <v>3785</v>
      </c>
      <c r="HI2271" s="3">
        <f t="shared" si="215"/>
        <v>3868</v>
      </c>
      <c r="HP2271" s="197"/>
    </row>
    <row r="2272" spans="1:224" x14ac:dyDescent="0.3">
      <c r="A2272" s="82">
        <v>43650</v>
      </c>
      <c r="B2272" s="40">
        <v>4505</v>
      </c>
      <c r="C2272" s="40">
        <f t="shared" si="216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12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GA2272" s="12">
        <v>4985.22</v>
      </c>
      <c r="GB2272" s="3">
        <v>4467.7</v>
      </c>
      <c r="GF2272" s="13">
        <v>4460</v>
      </c>
      <c r="GG2272" s="13">
        <v>4413</v>
      </c>
      <c r="GH2272" s="66">
        <v>4494</v>
      </c>
      <c r="GI2272" s="66"/>
      <c r="GJ2272" s="9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72"/>
      <c r="HC2272" s="72"/>
      <c r="HD2272" s="72"/>
      <c r="HE2272" s="72"/>
      <c r="HF2272" s="72"/>
      <c r="HG2272" s="12">
        <f t="shared" si="213"/>
        <v>5726.5300000000007</v>
      </c>
      <c r="HH2272" s="2">
        <f t="shared" si="214"/>
        <v>3789.8499999999995</v>
      </c>
      <c r="HI2272" s="3">
        <f t="shared" si="215"/>
        <v>3872.6000000000004</v>
      </c>
      <c r="HP2272" s="197"/>
    </row>
    <row r="2273" spans="1:224" x14ac:dyDescent="0.3">
      <c r="A2273" s="82">
        <v>43651</v>
      </c>
      <c r="B2273" s="40">
        <v>4500</v>
      </c>
      <c r="C2273" s="40">
        <f t="shared" si="216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12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GA2273" s="12">
        <v>5046.8900000000003</v>
      </c>
      <c r="GB2273" s="3">
        <v>4529.37</v>
      </c>
      <c r="GF2273" s="13">
        <v>4455</v>
      </c>
      <c r="GG2273" s="13">
        <v>4422</v>
      </c>
      <c r="GH2273" s="66">
        <v>4500</v>
      </c>
      <c r="GI2273" s="66"/>
      <c r="GJ2273" s="9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72"/>
      <c r="HC2273" s="72"/>
      <c r="HD2273" s="72"/>
      <c r="HE2273" s="72"/>
      <c r="HF2273" s="72"/>
      <c r="HG2273" s="12">
        <f t="shared" si="213"/>
        <v>5764.6200000000008</v>
      </c>
      <c r="HH2273" s="2">
        <f t="shared" si="214"/>
        <v>3785</v>
      </c>
      <c r="HI2273" s="3">
        <f t="shared" si="215"/>
        <v>3868</v>
      </c>
      <c r="HP2273" s="197"/>
    </row>
    <row r="2274" spans="1:224" x14ac:dyDescent="0.3">
      <c r="A2274" s="82">
        <v>43654</v>
      </c>
      <c r="B2274" s="40">
        <v>4544</v>
      </c>
      <c r="C2274" s="40">
        <f t="shared" si="216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12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GA2274" s="12">
        <v>5049.2700000000004</v>
      </c>
      <c r="GB2274" s="3">
        <v>4531.75</v>
      </c>
      <c r="GF2274" s="13">
        <v>4471</v>
      </c>
      <c r="GG2274" s="13">
        <v>4427</v>
      </c>
      <c r="GH2274" s="41">
        <v>4502</v>
      </c>
      <c r="GI2274" s="41"/>
      <c r="GJ2274" s="93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41"/>
      <c r="HC2274" s="41"/>
      <c r="HD2274" s="41"/>
      <c r="HE2274" s="41"/>
      <c r="HF2274" s="41"/>
      <c r="HG2274" s="12">
        <f t="shared" si="213"/>
        <v>5767.34</v>
      </c>
      <c r="HH2274" s="2">
        <f t="shared" si="214"/>
        <v>3827.6800000000003</v>
      </c>
      <c r="HI2274" s="3">
        <f t="shared" si="215"/>
        <v>3908.4800000000005</v>
      </c>
      <c r="HP2274" s="197"/>
    </row>
    <row r="2275" spans="1:224" x14ac:dyDescent="0.3">
      <c r="A2275" s="82">
        <v>43655</v>
      </c>
      <c r="B2275" s="40">
        <v>4555</v>
      </c>
      <c r="C2275" s="40">
        <f t="shared" si="216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12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GA2275" s="12">
        <v>4987.18</v>
      </c>
      <c r="GB2275" s="3">
        <v>4469.66</v>
      </c>
      <c r="GF2275" s="13">
        <v>4489</v>
      </c>
      <c r="GG2275" s="13">
        <v>4442</v>
      </c>
      <c r="GH2275" s="66">
        <v>4517</v>
      </c>
      <c r="GI2275" s="66"/>
      <c r="GJ2275" s="9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72"/>
      <c r="HC2275" s="72"/>
      <c r="HD2275" s="72"/>
      <c r="HE2275" s="72"/>
      <c r="HF2275" s="72"/>
      <c r="HG2275" s="12">
        <f t="shared" si="213"/>
        <v>5761.9000000000005</v>
      </c>
      <c r="HH2275" s="2">
        <f t="shared" si="214"/>
        <v>3838.3499999999995</v>
      </c>
      <c r="HI2275" s="3">
        <f t="shared" si="215"/>
        <v>3918.6000000000004</v>
      </c>
      <c r="HP2275" s="197"/>
    </row>
    <row r="2276" spans="1:224" x14ac:dyDescent="0.3">
      <c r="A2276" s="82">
        <v>43656</v>
      </c>
      <c r="B2276" s="40">
        <v>4555</v>
      </c>
      <c r="C2276" s="40">
        <f t="shared" si="216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12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GA2276" s="12">
        <v>4877.0700000000006</v>
      </c>
      <c r="GB2276" s="3">
        <v>4359.55</v>
      </c>
      <c r="GF2276" s="13">
        <v>4522</v>
      </c>
      <c r="GG2276" s="13">
        <v>4447</v>
      </c>
      <c r="GH2276" s="66">
        <v>4531</v>
      </c>
      <c r="GI2276" s="66"/>
      <c r="GJ2276" s="9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72"/>
      <c r="HC2276" s="72"/>
      <c r="HD2276" s="72"/>
      <c r="HE2276" s="72"/>
      <c r="HF2276" s="72"/>
      <c r="HG2276" s="12">
        <f t="shared" si="213"/>
        <v>5699.3300000000008</v>
      </c>
      <c r="HH2276" s="2">
        <f t="shared" si="214"/>
        <v>3838.3499999999995</v>
      </c>
      <c r="HI2276" s="3">
        <f t="shared" si="215"/>
        <v>3918.6000000000004</v>
      </c>
      <c r="HP2276" s="197"/>
    </row>
    <row r="2277" spans="1:224" x14ac:dyDescent="0.3">
      <c r="A2277" s="82">
        <v>43657</v>
      </c>
      <c r="B2277" s="40">
        <v>4513</v>
      </c>
      <c r="C2277" s="40">
        <f t="shared" si="216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12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GA2277" s="12">
        <v>4940.4000000000005</v>
      </c>
      <c r="GB2277" s="3">
        <v>4422.88</v>
      </c>
      <c r="GF2277" s="13">
        <v>4510</v>
      </c>
      <c r="GG2277" s="13">
        <v>4449</v>
      </c>
      <c r="GH2277" s="66">
        <v>4531</v>
      </c>
      <c r="GI2277" s="66"/>
      <c r="GJ2277" s="9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72"/>
      <c r="HC2277" s="72"/>
      <c r="HD2277" s="72"/>
      <c r="HE2277" s="72"/>
      <c r="HF2277" s="72"/>
      <c r="HG2277" s="12">
        <f t="shared" si="213"/>
        <v>5719.2300000000005</v>
      </c>
      <c r="HH2277" s="2">
        <f t="shared" si="214"/>
        <v>3797.6099999999997</v>
      </c>
      <c r="HI2277" s="3">
        <f t="shared" si="215"/>
        <v>3879.96</v>
      </c>
      <c r="HP2277" s="197"/>
    </row>
    <row r="2278" spans="1:224" x14ac:dyDescent="0.3">
      <c r="A2278" s="82">
        <v>43658</v>
      </c>
      <c r="B2278" s="40">
        <v>4526</v>
      </c>
      <c r="C2278" s="40">
        <f t="shared" si="216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12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GA2278" s="12">
        <v>4975.6400000000003</v>
      </c>
      <c r="GB2278" s="3">
        <v>4458.12</v>
      </c>
      <c r="GF2278" s="13">
        <v>4508</v>
      </c>
      <c r="GG2278" s="13">
        <v>4438</v>
      </c>
      <c r="GH2278" s="66">
        <v>4531</v>
      </c>
      <c r="GI2278" s="66"/>
      <c r="GJ2278" s="9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72"/>
      <c r="HC2278" s="72"/>
      <c r="HD2278" s="72"/>
      <c r="HE2278" s="72"/>
      <c r="HF2278" s="72"/>
      <c r="HG2278" s="12">
        <f t="shared" si="213"/>
        <v>5727.4500000000007</v>
      </c>
      <c r="HH2278" s="2">
        <f t="shared" si="214"/>
        <v>3810.2200000000003</v>
      </c>
      <c r="HI2278" s="3">
        <f t="shared" si="215"/>
        <v>3891.92</v>
      </c>
      <c r="HP2278" s="197"/>
    </row>
    <row r="2279" spans="1:224" x14ac:dyDescent="0.3">
      <c r="A2279" s="82">
        <v>43661</v>
      </c>
      <c r="B2279" s="40">
        <v>4520</v>
      </c>
      <c r="C2279" s="40">
        <f t="shared" si="216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12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GA2279" s="12">
        <v>4977.8600000000006</v>
      </c>
      <c r="GB2279" s="3">
        <v>4460.34</v>
      </c>
      <c r="GF2279" s="13">
        <v>4500</v>
      </c>
      <c r="GG2279" s="13">
        <v>4447</v>
      </c>
      <c r="GH2279" s="66">
        <v>4531</v>
      </c>
      <c r="GI2279" s="66"/>
      <c r="GJ2279" s="9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72"/>
      <c r="HC2279" s="72"/>
      <c r="HD2279" s="72"/>
      <c r="HE2279" s="72"/>
      <c r="HF2279" s="72"/>
      <c r="HG2279" s="12">
        <f t="shared" si="213"/>
        <v>5713.75</v>
      </c>
      <c r="HH2279" s="2">
        <f t="shared" si="214"/>
        <v>3804.3999999999996</v>
      </c>
      <c r="HI2279" s="3">
        <f t="shared" si="215"/>
        <v>3886.4000000000005</v>
      </c>
      <c r="HP2279" s="197"/>
    </row>
    <row r="2280" spans="1:224" x14ac:dyDescent="0.3">
      <c r="A2280" s="82">
        <v>43662</v>
      </c>
      <c r="B2280" s="40">
        <v>4530</v>
      </c>
      <c r="C2280" s="40">
        <f t="shared" si="216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12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GA2280" s="12">
        <v>4996.8600000000006</v>
      </c>
      <c r="GB2280" s="3">
        <v>4479.34</v>
      </c>
      <c r="GF2280" s="13">
        <v>4500</v>
      </c>
      <c r="GG2280" s="13">
        <v>4447</v>
      </c>
      <c r="GH2280" s="66">
        <v>4531</v>
      </c>
      <c r="GI2280" s="66"/>
      <c r="GJ2280" s="9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72"/>
      <c r="HC2280" s="72"/>
      <c r="HD2280" s="72"/>
      <c r="HE2280" s="72"/>
      <c r="HF2280" s="72"/>
      <c r="HG2280" s="12">
        <f t="shared" si="213"/>
        <v>5735.67</v>
      </c>
      <c r="HH2280" s="2">
        <f t="shared" si="214"/>
        <v>3814.0999999999995</v>
      </c>
      <c r="HI2280" s="3">
        <f t="shared" si="215"/>
        <v>3895.6000000000004</v>
      </c>
      <c r="HP2280" s="197"/>
    </row>
    <row r="2281" spans="1:224" x14ac:dyDescent="0.3">
      <c r="A2281" s="82">
        <v>43663</v>
      </c>
      <c r="B2281" s="40">
        <v>4509</v>
      </c>
      <c r="C2281" s="40">
        <f t="shared" si="216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12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GA2281" s="12">
        <v>4973.3200000000006</v>
      </c>
      <c r="GB2281" s="3">
        <v>4455.8</v>
      </c>
      <c r="GF2281" s="13">
        <v>4506</v>
      </c>
      <c r="GG2281" s="13">
        <v>4437</v>
      </c>
      <c r="GH2281" s="66">
        <v>4531</v>
      </c>
      <c r="GI2281" s="66"/>
      <c r="GJ2281" s="9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72"/>
      <c r="HC2281" s="72"/>
      <c r="HD2281" s="72"/>
      <c r="HE2281" s="72"/>
      <c r="HF2281" s="72"/>
      <c r="HG2281" s="12">
        <f t="shared" si="213"/>
        <v>5727</v>
      </c>
      <c r="HH2281" s="2">
        <f t="shared" si="214"/>
        <v>3793.7299999999996</v>
      </c>
      <c r="HI2281" s="3">
        <f t="shared" si="215"/>
        <v>3876.2799999999997</v>
      </c>
      <c r="HP2281" s="197"/>
    </row>
    <row r="2282" spans="1:224" x14ac:dyDescent="0.3">
      <c r="A2282" s="82">
        <v>43664</v>
      </c>
      <c r="B2282" s="40">
        <v>4490</v>
      </c>
      <c r="C2282" s="40">
        <f t="shared" si="216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12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GA2282" s="12">
        <v>4965.93</v>
      </c>
      <c r="GB2282" s="3">
        <v>4448.41</v>
      </c>
      <c r="GF2282" s="13">
        <v>4500</v>
      </c>
      <c r="GG2282" s="13">
        <v>4430</v>
      </c>
      <c r="GH2282" s="66">
        <v>4531</v>
      </c>
      <c r="GI2282" s="66"/>
      <c r="GJ2282" s="9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72"/>
      <c r="HC2282" s="72"/>
      <c r="HD2282" s="72"/>
      <c r="HE2282" s="72"/>
      <c r="HF2282" s="72"/>
      <c r="HG2282" s="12">
        <f t="shared" si="213"/>
        <v>5713.96</v>
      </c>
      <c r="HH2282" s="2">
        <f t="shared" si="214"/>
        <v>3775.3</v>
      </c>
      <c r="HI2282" s="3">
        <f t="shared" si="215"/>
        <v>3858.8</v>
      </c>
      <c r="HP2282" s="197"/>
    </row>
    <row r="2283" spans="1:224" x14ac:dyDescent="0.3">
      <c r="A2283" s="82">
        <v>43665</v>
      </c>
      <c r="B2283" s="40">
        <v>4500</v>
      </c>
      <c r="C2283" s="40">
        <f t="shared" si="216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12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GA2283" s="12">
        <v>4973.2300000000005</v>
      </c>
      <c r="GB2283" s="3">
        <v>4455.71</v>
      </c>
      <c r="GF2283" s="13">
        <v>4503</v>
      </c>
      <c r="GG2283" s="13">
        <v>4430</v>
      </c>
      <c r="GH2283" s="66">
        <v>4531</v>
      </c>
      <c r="GI2283" s="66"/>
      <c r="GJ2283" s="9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72"/>
      <c r="HC2283" s="72"/>
      <c r="HD2283" s="72"/>
      <c r="HE2283" s="72"/>
      <c r="HF2283" s="72"/>
      <c r="HG2283" s="12">
        <f t="shared" si="213"/>
        <v>5738.71</v>
      </c>
      <c r="HH2283" s="2">
        <f t="shared" si="214"/>
        <v>3785</v>
      </c>
      <c r="HI2283" s="3">
        <f t="shared" si="215"/>
        <v>3868</v>
      </c>
      <c r="HP2283" s="197"/>
    </row>
    <row r="2284" spans="1:224" x14ac:dyDescent="0.3">
      <c r="A2284" s="82">
        <v>43668</v>
      </c>
      <c r="B2284" s="40">
        <v>4502</v>
      </c>
      <c r="C2284" s="40">
        <f t="shared" si="216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12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GA2284" s="12">
        <v>4968.5</v>
      </c>
      <c r="GB2284" s="3">
        <v>4450.9799999999996</v>
      </c>
      <c r="GF2284" s="13">
        <v>4500</v>
      </c>
      <c r="GG2284" s="13">
        <v>4418</v>
      </c>
      <c r="GH2284" s="66">
        <v>4525</v>
      </c>
      <c r="GI2284" s="66"/>
      <c r="GJ2284" s="9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72"/>
      <c r="HC2284" s="72"/>
      <c r="HD2284" s="72"/>
      <c r="HE2284" s="72"/>
      <c r="HF2284" s="72"/>
      <c r="HG2284" s="12">
        <f t="shared" si="213"/>
        <v>5733.21</v>
      </c>
      <c r="HH2284" s="2">
        <f t="shared" si="214"/>
        <v>3786.9399999999996</v>
      </c>
      <c r="HI2284" s="3">
        <f t="shared" si="215"/>
        <v>3869.84</v>
      </c>
      <c r="HP2284" s="197"/>
    </row>
    <row r="2285" spans="1:224" x14ac:dyDescent="0.3">
      <c r="A2285" s="82">
        <v>43669</v>
      </c>
      <c r="B2285" s="40">
        <v>4504</v>
      </c>
      <c r="C2285" s="40">
        <f t="shared" si="216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12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GA2285" s="12">
        <v>4973.2300000000005</v>
      </c>
      <c r="GB2285" s="3">
        <v>4455.71</v>
      </c>
      <c r="GF2285" s="13">
        <v>4509</v>
      </c>
      <c r="GG2285" s="13">
        <v>4427</v>
      </c>
      <c r="GH2285" s="66">
        <v>4525</v>
      </c>
      <c r="GI2285" s="66"/>
      <c r="GJ2285" s="9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72"/>
      <c r="HC2285" s="72"/>
      <c r="HD2285" s="72"/>
      <c r="HE2285" s="72"/>
      <c r="HF2285" s="72"/>
      <c r="HG2285" s="12">
        <f t="shared" si="213"/>
        <v>5724.6200000000008</v>
      </c>
      <c r="HH2285" s="2">
        <f t="shared" si="214"/>
        <v>3788.88</v>
      </c>
      <c r="HI2285" s="3">
        <f t="shared" si="215"/>
        <v>3871.6800000000003</v>
      </c>
      <c r="HP2285" s="197"/>
    </row>
    <row r="2286" spans="1:224" x14ac:dyDescent="0.3">
      <c r="A2286" s="82">
        <v>43670</v>
      </c>
      <c r="B2286" s="40">
        <v>4503</v>
      </c>
      <c r="C2286" s="40">
        <f t="shared" si="216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12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GA2286" s="12">
        <v>4930.9800000000005</v>
      </c>
      <c r="GB2286" s="3">
        <v>4413.46</v>
      </c>
      <c r="GF2286" s="13">
        <v>4528</v>
      </c>
      <c r="GG2286" s="13">
        <v>4433</v>
      </c>
      <c r="GH2286" s="66">
        <v>4533</v>
      </c>
      <c r="GI2286" s="66"/>
      <c r="GJ2286" s="9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72"/>
      <c r="HC2286" s="72"/>
      <c r="HD2286" s="72"/>
      <c r="HE2286" s="72"/>
      <c r="HF2286" s="72"/>
      <c r="HG2286" s="12">
        <f t="shared" si="213"/>
        <v>5708.18</v>
      </c>
      <c r="HH2286" s="2">
        <f t="shared" si="214"/>
        <v>3787.91</v>
      </c>
      <c r="HI2286" s="3">
        <f t="shared" si="215"/>
        <v>3870.76</v>
      </c>
      <c r="HP2286" s="197"/>
    </row>
    <row r="2287" spans="1:224" x14ac:dyDescent="0.3">
      <c r="A2287" s="82">
        <v>43671</v>
      </c>
      <c r="B2287" s="40">
        <v>4520</v>
      </c>
      <c r="C2287" s="40">
        <f t="shared" si="216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12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GA2287" s="12">
        <v>4982.5800000000008</v>
      </c>
      <c r="GB2287" s="3">
        <v>4465.0600000000004</v>
      </c>
      <c r="GG2287" s="13">
        <v>4436</v>
      </c>
      <c r="GH2287" s="66">
        <v>4533</v>
      </c>
      <c r="GI2287" s="66"/>
      <c r="GJ2287" s="9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72"/>
      <c r="HC2287" s="72"/>
      <c r="HD2287" s="72"/>
      <c r="HE2287" s="72"/>
      <c r="HF2287" s="72"/>
      <c r="HG2287" s="12">
        <f t="shared" si="213"/>
        <v>5782.72</v>
      </c>
      <c r="HH2287" s="2">
        <f t="shared" si="214"/>
        <v>3804.3999999999996</v>
      </c>
      <c r="HI2287" s="3">
        <f t="shared" si="215"/>
        <v>3886.4000000000005</v>
      </c>
      <c r="HP2287" s="197"/>
    </row>
    <row r="2288" spans="1:224" x14ac:dyDescent="0.3">
      <c r="A2288" s="82">
        <v>43672</v>
      </c>
      <c r="B2288" s="40">
        <v>4505</v>
      </c>
      <c r="C2288" s="40">
        <f t="shared" si="216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12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GA2288" s="12">
        <v>5048.6600000000008</v>
      </c>
      <c r="GB2288" s="3">
        <v>4531.1400000000003</v>
      </c>
      <c r="GG2288" s="13">
        <v>4445</v>
      </c>
      <c r="GH2288" s="66">
        <v>4535</v>
      </c>
      <c r="GI2288" s="66"/>
      <c r="GJ2288" s="9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72"/>
      <c r="HC2288" s="72"/>
      <c r="HD2288" s="72"/>
      <c r="HE2288" s="72"/>
      <c r="HF2288" s="72"/>
      <c r="HG2288" s="12">
        <f t="shared" si="213"/>
        <v>5814.2800000000007</v>
      </c>
      <c r="HH2288" s="2">
        <f t="shared" si="214"/>
        <v>3789.8499999999995</v>
      </c>
      <c r="HI2288" s="3">
        <f t="shared" si="215"/>
        <v>3872.6000000000004</v>
      </c>
      <c r="HP2288" s="197"/>
    </row>
    <row r="2289" spans="1:224" x14ac:dyDescent="0.3">
      <c r="A2289" s="82">
        <v>43675</v>
      </c>
      <c r="B2289" s="40">
        <v>4505</v>
      </c>
      <c r="C2289" s="40">
        <f t="shared" si="216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12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GA2289" s="12">
        <v>4996.6500000000005</v>
      </c>
      <c r="GB2289" s="3">
        <v>4479.13</v>
      </c>
      <c r="GG2289" s="13">
        <v>4447</v>
      </c>
      <c r="GH2289" s="66">
        <v>4546</v>
      </c>
      <c r="GI2289" s="66"/>
      <c r="GJ2289" s="9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72"/>
      <c r="HC2289" s="72"/>
      <c r="HD2289" s="72"/>
      <c r="HE2289" s="72"/>
      <c r="HF2289" s="72"/>
      <c r="HG2289" s="12">
        <f t="shared" si="213"/>
        <v>5770.6</v>
      </c>
      <c r="HH2289" s="2">
        <f t="shared" si="214"/>
        <v>3789.8499999999995</v>
      </c>
      <c r="HI2289" s="3">
        <f t="shared" si="215"/>
        <v>3872.6000000000004</v>
      </c>
      <c r="HP2289" s="197"/>
    </row>
    <row r="2290" spans="1:224" x14ac:dyDescent="0.3">
      <c r="A2290" s="82">
        <v>43676</v>
      </c>
      <c r="B2290" s="40">
        <v>4523</v>
      </c>
      <c r="C2290" s="40">
        <f t="shared" si="216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12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GA2290" s="12">
        <v>5015.68</v>
      </c>
      <c r="GB2290" s="3">
        <v>4498.16</v>
      </c>
      <c r="GG2290" s="13">
        <v>4452</v>
      </c>
      <c r="GH2290" s="66">
        <v>4546</v>
      </c>
      <c r="GI2290" s="66"/>
      <c r="GJ2290" s="9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72"/>
      <c r="HC2290" s="72"/>
      <c r="HD2290" s="72"/>
      <c r="HE2290" s="72"/>
      <c r="HF2290" s="72"/>
      <c r="HG2290" s="12">
        <f t="shared" si="213"/>
        <v>5790.39</v>
      </c>
      <c r="HH2290" s="2">
        <f t="shared" si="214"/>
        <v>3807.3099999999995</v>
      </c>
      <c r="HI2290" s="3">
        <f t="shared" si="215"/>
        <v>3889.16</v>
      </c>
      <c r="HP2290" s="197"/>
    </row>
    <row r="2291" spans="1:224" x14ac:dyDescent="0.3">
      <c r="A2291" s="82">
        <v>43677</v>
      </c>
      <c r="B2291" s="40">
        <v>4488</v>
      </c>
      <c r="C2291" s="40">
        <f t="shared" si="216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12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GA2291" s="12">
        <v>5045.9100000000008</v>
      </c>
      <c r="GB2291" s="3">
        <v>4528.3900000000003</v>
      </c>
      <c r="GG2291" s="13">
        <v>4459</v>
      </c>
      <c r="GH2291" s="66">
        <v>4548</v>
      </c>
      <c r="GI2291" s="66"/>
      <c r="GJ2291" s="9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72"/>
      <c r="HC2291" s="72"/>
      <c r="HD2291" s="72"/>
      <c r="HE2291" s="72"/>
      <c r="HF2291" s="72"/>
      <c r="HG2291" s="12">
        <f t="shared" si="213"/>
        <v>5842.4500000000007</v>
      </c>
      <c r="HH2291" s="2">
        <f t="shared" si="214"/>
        <v>3773.3599999999997</v>
      </c>
      <c r="HI2291" s="3">
        <f t="shared" si="215"/>
        <v>3856.96</v>
      </c>
      <c r="HP2291" s="197"/>
    </row>
    <row r="2292" spans="1:224" x14ac:dyDescent="0.3">
      <c r="A2292" s="61">
        <v>43678</v>
      </c>
      <c r="B2292" s="40">
        <v>4477</v>
      </c>
      <c r="C2292" s="40">
        <f t="shared" si="216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12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GA2292" s="12">
        <v>5094.5400000000009</v>
      </c>
      <c r="GB2292" s="3">
        <v>4577.0200000000004</v>
      </c>
      <c r="GG2292" s="13">
        <v>4458</v>
      </c>
      <c r="GH2292" s="66">
        <v>4548</v>
      </c>
      <c r="GI2292" s="66"/>
      <c r="GJ2292" s="9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72"/>
      <c r="HC2292" s="72"/>
      <c r="HD2292" s="72"/>
      <c r="HE2292" s="72"/>
      <c r="HF2292" s="72"/>
      <c r="HG2292" s="12">
        <f t="shared" si="213"/>
        <v>5916.4400000000005</v>
      </c>
      <c r="HH2292" s="2">
        <f t="shared" si="214"/>
        <v>3762.6899999999996</v>
      </c>
      <c r="HI2292" s="3">
        <f t="shared" si="215"/>
        <v>3846.84</v>
      </c>
      <c r="HP2292" s="197"/>
    </row>
    <row r="2293" spans="1:224" x14ac:dyDescent="0.3">
      <c r="A2293" s="61">
        <v>43679</v>
      </c>
      <c r="B2293" s="40">
        <v>4460</v>
      </c>
      <c r="C2293" s="40">
        <f t="shared" si="216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12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GA2293" s="12">
        <v>5115.88</v>
      </c>
      <c r="GB2293" s="3">
        <v>4598.3599999999997</v>
      </c>
      <c r="GG2293" s="13">
        <v>4478</v>
      </c>
      <c r="GH2293" s="66">
        <v>4561</v>
      </c>
      <c r="GI2293" s="66"/>
      <c r="GJ2293" s="9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72"/>
      <c r="HC2293" s="72"/>
      <c r="HD2293" s="72"/>
      <c r="HE2293" s="72"/>
      <c r="HF2293" s="72"/>
      <c r="HG2293" s="12">
        <f t="shared" si="213"/>
        <v>5976.72</v>
      </c>
      <c r="HH2293" s="2">
        <f t="shared" si="214"/>
        <v>3746.2</v>
      </c>
      <c r="HI2293" s="3">
        <f t="shared" si="215"/>
        <v>3831.2</v>
      </c>
      <c r="HP2293" s="197"/>
    </row>
    <row r="2294" spans="1:224" x14ac:dyDescent="0.3">
      <c r="A2294" s="61">
        <v>43682</v>
      </c>
      <c r="B2294" s="40">
        <v>4460</v>
      </c>
      <c r="C2294" s="40">
        <f t="shared" si="216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12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GA2294" s="12">
        <v>5121.6000000000004</v>
      </c>
      <c r="GB2294" s="3">
        <v>4604.08</v>
      </c>
      <c r="GG2294" s="13">
        <v>4489</v>
      </c>
      <c r="GH2294" s="66">
        <v>4579</v>
      </c>
      <c r="GI2294" s="66"/>
      <c r="GJ2294" s="9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72"/>
      <c r="HC2294" s="72"/>
      <c r="HD2294" s="72"/>
      <c r="HE2294" s="72"/>
      <c r="HF2294" s="72"/>
      <c r="HG2294" s="12">
        <f t="shared" si="213"/>
        <v>5980.7400000000007</v>
      </c>
      <c r="HH2294" s="2">
        <f t="shared" si="214"/>
        <v>3746.2</v>
      </c>
      <c r="HI2294" s="3">
        <f t="shared" si="215"/>
        <v>3831.2</v>
      </c>
      <c r="HP2294" s="197"/>
    </row>
    <row r="2295" spans="1:224" x14ac:dyDescent="0.3">
      <c r="A2295" s="61">
        <v>43683</v>
      </c>
      <c r="B2295" s="40">
        <v>4479</v>
      </c>
      <c r="C2295" s="40">
        <f t="shared" si="216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12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GA2295" s="12">
        <v>5186.7400000000007</v>
      </c>
      <c r="GB2295" s="3">
        <v>4669.22</v>
      </c>
      <c r="GG2295" s="13">
        <v>4490</v>
      </c>
      <c r="GH2295" s="66">
        <v>4580</v>
      </c>
      <c r="GI2295" s="66"/>
      <c r="GJ2295" s="9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72"/>
      <c r="HC2295" s="72"/>
      <c r="HD2295" s="72"/>
      <c r="HE2295" s="72"/>
      <c r="HF2295" s="72"/>
      <c r="HG2295" s="12">
        <f t="shared" si="213"/>
        <v>6052.26</v>
      </c>
      <c r="HH2295" s="2">
        <f t="shared" si="214"/>
        <v>3764.63</v>
      </c>
      <c r="HI2295" s="3">
        <f t="shared" si="215"/>
        <v>3848.6800000000003</v>
      </c>
      <c r="HP2295" s="197"/>
    </row>
    <row r="2296" spans="1:224" x14ac:dyDescent="0.3">
      <c r="A2296" s="61">
        <v>43684</v>
      </c>
      <c r="B2296" s="40">
        <v>4500</v>
      </c>
      <c r="C2296" s="40">
        <f t="shared" si="216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12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GA2296" s="12">
        <v>5189.09</v>
      </c>
      <c r="GB2296" s="3">
        <v>4671.57</v>
      </c>
      <c r="GG2296" s="13">
        <v>4487</v>
      </c>
      <c r="GH2296" s="66">
        <v>4580</v>
      </c>
      <c r="GI2296" s="66"/>
      <c r="GJ2296" s="9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72"/>
      <c r="HC2296" s="72"/>
      <c r="HD2296" s="72"/>
      <c r="HE2296" s="72"/>
      <c r="HF2296" s="72"/>
      <c r="HG2296" s="12">
        <f t="shared" si="213"/>
        <v>6039.89</v>
      </c>
      <c r="HH2296" s="2">
        <f t="shared" si="214"/>
        <v>3785</v>
      </c>
      <c r="HI2296" s="3">
        <f t="shared" si="215"/>
        <v>3868</v>
      </c>
      <c r="HP2296" s="197"/>
    </row>
    <row r="2297" spans="1:224" x14ac:dyDescent="0.3">
      <c r="A2297" s="61">
        <v>43685</v>
      </c>
      <c r="B2297" s="40">
        <v>4515</v>
      </c>
      <c r="C2297" s="40">
        <f t="shared" si="216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12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GA2297" s="12">
        <v>5200.8200000000006</v>
      </c>
      <c r="GB2297" s="3">
        <v>4683.3</v>
      </c>
      <c r="GG2297" s="13">
        <v>4522</v>
      </c>
      <c r="GH2297" s="66">
        <v>4620</v>
      </c>
      <c r="GI2297" s="66"/>
      <c r="GJ2297" s="9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72"/>
      <c r="HC2297" s="72"/>
      <c r="HD2297" s="72"/>
      <c r="HE2297" s="72"/>
      <c r="HF2297" s="72"/>
      <c r="HG2297" s="12">
        <f t="shared" si="213"/>
        <v>6053.6900000000005</v>
      </c>
      <c r="HH2297" s="2">
        <f t="shared" si="214"/>
        <v>3799.55</v>
      </c>
      <c r="HI2297" s="3">
        <f t="shared" si="215"/>
        <v>3881.8</v>
      </c>
      <c r="HP2297" s="197"/>
    </row>
    <row r="2298" spans="1:224" x14ac:dyDescent="0.3">
      <c r="A2298" s="61">
        <v>43686</v>
      </c>
      <c r="B2298" s="40">
        <v>4515</v>
      </c>
      <c r="C2298" s="40">
        <f t="shared" si="216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12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GA2298" s="12">
        <v>5234.67</v>
      </c>
      <c r="GB2298" s="3">
        <v>4717.1499999999996</v>
      </c>
      <c r="GG2298" s="13">
        <v>4522</v>
      </c>
      <c r="GH2298" s="66">
        <v>4620</v>
      </c>
      <c r="GI2298" s="66"/>
      <c r="GJ2298" s="9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72"/>
      <c r="HC2298" s="72"/>
      <c r="HD2298" s="72"/>
      <c r="HE2298" s="72"/>
      <c r="HF2298" s="72"/>
      <c r="HG2298" s="12">
        <f t="shared" si="213"/>
        <v>6111.6600000000008</v>
      </c>
      <c r="HH2298" s="2">
        <f t="shared" si="214"/>
        <v>3799.55</v>
      </c>
      <c r="HI2298" s="3">
        <f t="shared" si="215"/>
        <v>3881.8</v>
      </c>
      <c r="HP2298" s="197"/>
    </row>
    <row r="2299" spans="1:224" x14ac:dyDescent="0.3">
      <c r="A2299" s="61">
        <v>43689</v>
      </c>
      <c r="B2299" s="40">
        <v>4590</v>
      </c>
      <c r="C2299" s="40">
        <f t="shared" si="216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12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GA2299" s="12">
        <v>5257.1100000000006</v>
      </c>
      <c r="GB2299" s="3">
        <v>4739.59</v>
      </c>
      <c r="GG2299" s="13">
        <v>4574</v>
      </c>
      <c r="GH2299" s="66">
        <v>4667</v>
      </c>
      <c r="GI2299" s="66"/>
      <c r="GJ2299" s="9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72"/>
      <c r="HC2299" s="72"/>
      <c r="HD2299" s="72"/>
      <c r="HE2299" s="72"/>
      <c r="HF2299" s="72"/>
      <c r="HG2299" s="12">
        <f t="shared" si="213"/>
        <v>6089.0700000000006</v>
      </c>
      <c r="HH2299" s="2">
        <f t="shared" si="214"/>
        <v>3872.3</v>
      </c>
      <c r="HI2299" s="3">
        <f t="shared" si="215"/>
        <v>3950.8</v>
      </c>
      <c r="HP2299" s="197"/>
    </row>
    <row r="2300" spans="1:224" x14ac:dyDescent="0.3">
      <c r="A2300" s="61">
        <v>43690</v>
      </c>
      <c r="B2300" s="40">
        <v>4600</v>
      </c>
      <c r="C2300" s="40">
        <f t="shared" si="216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12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GA2300" s="12">
        <v>5206.6500000000005</v>
      </c>
      <c r="GB2300" s="3">
        <v>4689.13</v>
      </c>
      <c r="GG2300" s="13">
        <v>4597</v>
      </c>
      <c r="GH2300" s="66">
        <v>4700</v>
      </c>
      <c r="GI2300" s="66"/>
      <c r="GJ2300" s="9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72"/>
      <c r="HC2300" s="72"/>
      <c r="HD2300" s="72"/>
      <c r="HE2300" s="72"/>
      <c r="HF2300" s="72"/>
      <c r="HG2300" s="12">
        <f t="shared" si="213"/>
        <v>6002.1200000000008</v>
      </c>
      <c r="HH2300" s="2">
        <f t="shared" si="214"/>
        <v>3882</v>
      </c>
      <c r="HI2300" s="3">
        <f t="shared" si="215"/>
        <v>3960</v>
      </c>
      <c r="HP2300" s="197"/>
    </row>
    <row r="2301" spans="1:224" x14ac:dyDescent="0.3">
      <c r="A2301" s="61">
        <v>43691</v>
      </c>
      <c r="B2301" s="40">
        <v>4623</v>
      </c>
      <c r="C2301" s="40">
        <f t="shared" si="216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12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GA2301" s="12">
        <v>5205.1900000000005</v>
      </c>
      <c r="GB2301" s="3">
        <v>4687.67</v>
      </c>
      <c r="GG2301" s="13">
        <v>4602</v>
      </c>
      <c r="GH2301" s="66">
        <v>4700</v>
      </c>
      <c r="GI2301" s="66"/>
      <c r="GJ2301" s="9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72"/>
      <c r="HC2301" s="72"/>
      <c r="HD2301" s="72"/>
      <c r="HE2301" s="72"/>
      <c r="HF2301" s="72"/>
      <c r="HG2301" s="12">
        <f t="shared" si="213"/>
        <v>6057.0300000000007</v>
      </c>
      <c r="HH2301" s="2">
        <f t="shared" si="214"/>
        <v>3904.3099999999995</v>
      </c>
      <c r="HI2301" s="3">
        <f t="shared" si="215"/>
        <v>3981.16</v>
      </c>
      <c r="HP2301" s="197"/>
    </row>
    <row r="2302" spans="1:224" x14ac:dyDescent="0.3">
      <c r="A2302" s="61">
        <v>43692</v>
      </c>
      <c r="B2302" s="40">
        <v>4650</v>
      </c>
      <c r="C2302" s="40">
        <f t="shared" si="216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12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GA2302" s="12">
        <v>5189.7300000000005</v>
      </c>
      <c r="GB2302" s="3">
        <v>4672.21</v>
      </c>
      <c r="GG2302" s="13">
        <v>4639</v>
      </c>
      <c r="GH2302" s="66">
        <v>4749</v>
      </c>
      <c r="GI2302" s="66"/>
      <c r="GJ2302" s="9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72"/>
      <c r="HC2302" s="72"/>
      <c r="HD2302" s="72"/>
      <c r="HE2302" s="72"/>
      <c r="HF2302" s="72"/>
      <c r="HG2302" s="12">
        <f t="shared" si="213"/>
        <v>6041.5300000000007</v>
      </c>
      <c r="HH2302" s="2">
        <f t="shared" si="214"/>
        <v>3930.5</v>
      </c>
      <c r="HI2302" s="3">
        <f t="shared" si="215"/>
        <v>4006</v>
      </c>
      <c r="HP2302" s="197"/>
    </row>
    <row r="2303" spans="1:224" x14ac:dyDescent="0.3">
      <c r="A2303" s="61">
        <v>43693</v>
      </c>
      <c r="B2303" s="40">
        <v>4717</v>
      </c>
      <c r="C2303" s="40">
        <f t="shared" si="216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12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GA2303" s="12">
        <v>5151.4400000000005</v>
      </c>
      <c r="GB2303" s="3">
        <v>4633.92</v>
      </c>
      <c r="GG2303" s="13">
        <v>4643</v>
      </c>
      <c r="GH2303" s="66">
        <v>4762</v>
      </c>
      <c r="GI2303" s="66"/>
      <c r="GJ2303" s="9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72"/>
      <c r="HC2303" s="72"/>
      <c r="HD2303" s="72"/>
      <c r="HE2303" s="72"/>
      <c r="HF2303" s="72"/>
      <c r="HG2303" s="12">
        <f t="shared" si="213"/>
        <v>5999.1900000000005</v>
      </c>
      <c r="HH2303" s="2">
        <f t="shared" si="214"/>
        <v>3995.49</v>
      </c>
      <c r="HI2303" s="3">
        <f t="shared" si="215"/>
        <v>4067.6400000000003</v>
      </c>
      <c r="HP2303" s="197"/>
    </row>
    <row r="2304" spans="1:224" x14ac:dyDescent="0.3">
      <c r="A2304" s="61">
        <v>43696</v>
      </c>
      <c r="B2304" s="40">
        <v>4709</v>
      </c>
      <c r="C2304" s="40">
        <f t="shared" si="216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12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GA2304" s="12">
        <v>5198.8700000000008</v>
      </c>
      <c r="GB2304" s="3">
        <v>4681.3500000000004</v>
      </c>
      <c r="GG2304" s="13">
        <v>4643</v>
      </c>
      <c r="GH2304" s="66">
        <v>4762</v>
      </c>
      <c r="GJ2304" s="94"/>
      <c r="HG2304" s="12">
        <f t="shared" si="213"/>
        <v>6021.1100000000006</v>
      </c>
      <c r="HH2304" s="2">
        <f t="shared" si="214"/>
        <v>3987.7299999999996</v>
      </c>
      <c r="HI2304" s="3">
        <f t="shared" si="215"/>
        <v>4060.2799999999997</v>
      </c>
      <c r="HP2304" s="197"/>
    </row>
    <row r="2305" spans="1:224" x14ac:dyDescent="0.3">
      <c r="A2305" s="61">
        <v>43697</v>
      </c>
      <c r="B2305" s="40">
        <v>4710</v>
      </c>
      <c r="C2305" s="40">
        <f t="shared" si="216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12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GA2305" s="12">
        <v>5167.3600000000006</v>
      </c>
      <c r="GB2305" s="3">
        <v>4649.84</v>
      </c>
      <c r="GG2305" s="13">
        <v>4693</v>
      </c>
      <c r="GH2305" s="66">
        <v>4802</v>
      </c>
      <c r="GJ2305" s="94"/>
      <c r="HG2305" s="12">
        <f t="shared" si="213"/>
        <v>6002.43</v>
      </c>
      <c r="HH2305" s="2">
        <f t="shared" si="214"/>
        <v>3988.7</v>
      </c>
      <c r="HI2305" s="3">
        <f t="shared" si="215"/>
        <v>4061.2</v>
      </c>
      <c r="HP2305" s="197"/>
    </row>
    <row r="2306" spans="1:224" x14ac:dyDescent="0.3">
      <c r="A2306" s="61">
        <v>43698</v>
      </c>
      <c r="B2306" s="40">
        <v>4611</v>
      </c>
      <c r="C2306" s="40">
        <f t="shared" si="216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12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GA2306" s="12">
        <v>5129.2000000000007</v>
      </c>
      <c r="GB2306" s="3">
        <v>4611.68</v>
      </c>
      <c r="GG2306" s="13">
        <v>4660</v>
      </c>
      <c r="GH2306" s="66">
        <v>4781</v>
      </c>
      <c r="GJ2306" s="95">
        <v>4798</v>
      </c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96"/>
      <c r="HC2306" s="96"/>
      <c r="HD2306" s="96"/>
      <c r="HE2306" s="96"/>
      <c r="HF2306" s="96"/>
      <c r="HG2306" s="12">
        <f t="shared" si="213"/>
        <v>5960.3200000000006</v>
      </c>
      <c r="HH2306" s="2">
        <f t="shared" si="214"/>
        <v>3892.67</v>
      </c>
      <c r="HI2306" s="3">
        <f t="shared" si="215"/>
        <v>3970.12</v>
      </c>
      <c r="HP2306" s="197"/>
    </row>
    <row r="2307" spans="1:224" x14ac:dyDescent="0.3">
      <c r="A2307" s="61">
        <v>43699</v>
      </c>
      <c r="B2307" s="40">
        <v>4619</v>
      </c>
      <c r="C2307" s="40">
        <f t="shared" si="216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12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GA2307" s="12">
        <v>5109.2700000000004</v>
      </c>
      <c r="GB2307" s="3">
        <v>4591.75</v>
      </c>
      <c r="GG2307" s="13">
        <v>4679</v>
      </c>
      <c r="GH2307" s="66">
        <v>4782</v>
      </c>
      <c r="GI2307" s="96">
        <v>4800</v>
      </c>
      <c r="GJ2307" s="95">
        <v>4845</v>
      </c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96"/>
      <c r="HC2307" s="96"/>
      <c r="HD2307" s="96"/>
      <c r="HE2307" s="96"/>
      <c r="HF2307" s="96"/>
      <c r="HG2307" s="12">
        <f t="shared" si="213"/>
        <v>5939.56</v>
      </c>
      <c r="HH2307" s="2">
        <f t="shared" si="214"/>
        <v>3900.4300000000003</v>
      </c>
      <c r="HI2307" s="3">
        <f t="shared" si="215"/>
        <v>3977.4800000000005</v>
      </c>
      <c r="HP2307" s="197"/>
    </row>
    <row r="2308" spans="1:224" x14ac:dyDescent="0.3">
      <c r="A2308" s="61">
        <v>43700</v>
      </c>
      <c r="B2308" s="40">
        <v>4624</v>
      </c>
      <c r="C2308" s="40">
        <f t="shared" si="216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12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GA2308" s="12">
        <v>5134.0800000000008</v>
      </c>
      <c r="GB2308" s="3">
        <v>4616.5600000000004</v>
      </c>
      <c r="GG2308" s="13">
        <v>4680</v>
      </c>
      <c r="GH2308" s="66">
        <v>4782</v>
      </c>
      <c r="GI2308" s="96">
        <v>4835</v>
      </c>
      <c r="GJ2308" s="95">
        <v>4845</v>
      </c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96"/>
      <c r="HC2308" s="96"/>
      <c r="HD2308" s="96"/>
      <c r="HE2308" s="96"/>
      <c r="HF2308" s="96"/>
      <c r="HG2308" s="12">
        <f t="shared" si="213"/>
        <v>5968.7000000000007</v>
      </c>
      <c r="HH2308" s="2">
        <f t="shared" si="214"/>
        <v>3905.2799999999997</v>
      </c>
      <c r="HI2308" s="3">
        <f t="shared" si="215"/>
        <v>3982.08</v>
      </c>
      <c r="HP2308" s="197"/>
    </row>
    <row r="2309" spans="1:224" x14ac:dyDescent="0.3">
      <c r="A2309" s="61">
        <v>43703</v>
      </c>
      <c r="B2309" s="40">
        <v>4650</v>
      </c>
      <c r="C2309" s="40">
        <f t="shared" si="216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12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GA2309" s="12">
        <v>5120.55</v>
      </c>
      <c r="GB2309" s="3">
        <v>4603.03</v>
      </c>
      <c r="GG2309" s="13">
        <v>4680</v>
      </c>
      <c r="GH2309" s="66">
        <v>4785</v>
      </c>
      <c r="GI2309" s="96">
        <v>4835</v>
      </c>
      <c r="GJ2309" s="95">
        <v>4845</v>
      </c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96"/>
      <c r="HC2309" s="96"/>
      <c r="HD2309" s="96"/>
      <c r="HE2309" s="96"/>
      <c r="HF2309" s="96"/>
      <c r="HG2309" s="12">
        <f t="shared" si="213"/>
        <v>5952.8</v>
      </c>
      <c r="HH2309" s="2">
        <f t="shared" si="214"/>
        <v>3930.5</v>
      </c>
      <c r="HI2309" s="3">
        <f t="shared" si="215"/>
        <v>4006</v>
      </c>
      <c r="HP2309" s="197"/>
    </row>
    <row r="2310" spans="1:224" x14ac:dyDescent="0.3">
      <c r="A2310" s="61">
        <v>43704</v>
      </c>
      <c r="B2310" s="40">
        <v>4665</v>
      </c>
      <c r="C2310" s="40">
        <f t="shared" si="216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12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GA2310" s="12">
        <v>5145.05</v>
      </c>
      <c r="GB2310" s="3">
        <v>4627.53</v>
      </c>
      <c r="GG2310" s="13">
        <v>4667</v>
      </c>
      <c r="GH2310" s="66">
        <v>4777</v>
      </c>
      <c r="GI2310" s="96">
        <v>4835</v>
      </c>
      <c r="GJ2310" s="95">
        <v>4845</v>
      </c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96"/>
      <c r="HC2310" s="96"/>
      <c r="HD2310" s="96"/>
      <c r="HE2310" s="96"/>
      <c r="HF2310" s="96"/>
      <c r="HG2310" s="12">
        <f t="shared" si="213"/>
        <v>5932.43</v>
      </c>
      <c r="HH2310" s="2">
        <f t="shared" si="214"/>
        <v>3945.05</v>
      </c>
      <c r="HI2310" s="3">
        <f t="shared" si="215"/>
        <v>4019.8</v>
      </c>
      <c r="HP2310" s="197"/>
    </row>
    <row r="2311" spans="1:224" x14ac:dyDescent="0.3">
      <c r="A2311" s="61">
        <v>43705</v>
      </c>
      <c r="B2311" s="40">
        <v>4698</v>
      </c>
      <c r="C2311" s="40">
        <f t="shared" si="216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12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GA2311" s="12">
        <v>5165.4400000000005</v>
      </c>
      <c r="GB2311" s="3">
        <v>4647.92</v>
      </c>
      <c r="GG2311" s="13">
        <v>4677</v>
      </c>
      <c r="GH2311" s="66">
        <v>4782</v>
      </c>
      <c r="GI2311" s="96">
        <v>4835</v>
      </c>
      <c r="GJ2311" s="95">
        <v>4845</v>
      </c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96"/>
      <c r="HC2311" s="96"/>
      <c r="HD2311" s="96"/>
      <c r="HE2311" s="96"/>
      <c r="HF2311" s="96"/>
      <c r="HG2311" s="12">
        <f t="shared" si="213"/>
        <v>5924.9400000000005</v>
      </c>
      <c r="HH2311" s="2">
        <f t="shared" si="214"/>
        <v>3977.0599999999995</v>
      </c>
      <c r="HI2311" s="3">
        <f t="shared" si="215"/>
        <v>4050.16</v>
      </c>
      <c r="HP2311" s="197"/>
    </row>
    <row r="2312" spans="1:224" x14ac:dyDescent="0.3">
      <c r="A2312" s="61">
        <v>43706</v>
      </c>
      <c r="B2312" s="40">
        <v>4665</v>
      </c>
      <c r="C2312" s="40">
        <f t="shared" si="216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7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GA2312" s="12">
        <v>5136.2900000000009</v>
      </c>
      <c r="GB2312" s="3">
        <v>4618.7700000000004</v>
      </c>
      <c r="GG2312" s="13">
        <v>4678</v>
      </c>
      <c r="GH2312" s="66">
        <v>4790</v>
      </c>
      <c r="GI2312" s="96">
        <v>4835</v>
      </c>
      <c r="GJ2312" s="95">
        <v>4840</v>
      </c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96"/>
      <c r="HC2312" s="96"/>
      <c r="HD2312" s="96"/>
      <c r="HE2312" s="96"/>
      <c r="HF2312" s="96"/>
      <c r="HG2312" s="12">
        <f t="shared" si="213"/>
        <v>5924.76</v>
      </c>
      <c r="HH2312" s="2">
        <f t="shared" si="214"/>
        <v>3945.05</v>
      </c>
      <c r="HI2312" s="3">
        <f t="shared" si="215"/>
        <v>4019.8</v>
      </c>
      <c r="HP2312" s="197"/>
    </row>
    <row r="2313" spans="1:224" x14ac:dyDescent="0.3">
      <c r="A2313" s="61">
        <v>43707</v>
      </c>
      <c r="B2313" s="40">
        <v>4643</v>
      </c>
      <c r="C2313" s="40">
        <f t="shared" si="216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7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GA2313" s="12">
        <v>5100.21</v>
      </c>
      <c r="GB2313" s="3">
        <v>4582.6899999999996</v>
      </c>
      <c r="GG2313" s="13">
        <v>4672</v>
      </c>
      <c r="GH2313" s="66">
        <v>4776</v>
      </c>
      <c r="GI2313" s="96">
        <v>4835</v>
      </c>
      <c r="GJ2313" s="95">
        <v>4840</v>
      </c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96"/>
      <c r="HC2313" s="96"/>
      <c r="HD2313" s="96"/>
      <c r="HE2313" s="96"/>
      <c r="HF2313" s="96"/>
      <c r="HG2313" s="12">
        <f t="shared" si="213"/>
        <v>5882.85</v>
      </c>
      <c r="HH2313" s="2">
        <f t="shared" si="214"/>
        <v>3923.71</v>
      </c>
      <c r="HI2313" s="3">
        <f t="shared" si="215"/>
        <v>3999.5600000000004</v>
      </c>
      <c r="HP2313" s="197"/>
    </row>
    <row r="2314" spans="1:224" x14ac:dyDescent="0.3">
      <c r="A2314" s="61">
        <v>43710</v>
      </c>
      <c r="B2314" s="40">
        <v>4639</v>
      </c>
      <c r="C2314" s="40">
        <f t="shared" si="216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7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GA2314" s="12">
        <v>5087.38</v>
      </c>
      <c r="GB2314" s="3">
        <v>4569.8599999999997</v>
      </c>
      <c r="GG2314" s="13">
        <v>4646</v>
      </c>
      <c r="GH2314" s="66">
        <v>4756</v>
      </c>
      <c r="GI2314" s="96">
        <v>4835</v>
      </c>
      <c r="GJ2314" s="95">
        <v>4840</v>
      </c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96"/>
      <c r="HC2314" s="96"/>
      <c r="HD2314" s="96"/>
      <c r="HE2314" s="96"/>
      <c r="HF2314" s="96"/>
      <c r="HG2314" s="12">
        <f t="shared" si="213"/>
        <v>5888.3700000000008</v>
      </c>
      <c r="HH2314" s="2">
        <f t="shared" si="214"/>
        <v>3919.83</v>
      </c>
      <c r="HI2314" s="3">
        <f t="shared" si="215"/>
        <v>3995.88</v>
      </c>
      <c r="HP2314" s="197"/>
    </row>
    <row r="2315" spans="1:224" x14ac:dyDescent="0.3">
      <c r="A2315" s="61">
        <v>43711</v>
      </c>
      <c r="B2315" s="40">
        <v>4630</v>
      </c>
      <c r="C2315" s="40">
        <f t="shared" si="216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7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GA2315" s="12">
        <v>5012.22</v>
      </c>
      <c r="GB2315" s="3">
        <v>4494.7</v>
      </c>
      <c r="GG2315" s="13">
        <v>4629</v>
      </c>
      <c r="GH2315" s="66">
        <v>4746</v>
      </c>
      <c r="GI2315" s="96">
        <v>4835</v>
      </c>
      <c r="GJ2315" s="95">
        <v>4840</v>
      </c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96"/>
      <c r="HC2315" s="96"/>
      <c r="HD2315" s="96"/>
      <c r="HE2315" s="96"/>
      <c r="HF2315" s="96"/>
      <c r="HG2315" s="12">
        <f t="shared" si="213"/>
        <v>5820.96</v>
      </c>
      <c r="HH2315" s="2">
        <f t="shared" si="214"/>
        <v>3911.0999999999995</v>
      </c>
      <c r="HI2315" s="3">
        <f t="shared" si="215"/>
        <v>3987.6000000000004</v>
      </c>
      <c r="HP2315" s="197"/>
    </row>
    <row r="2316" spans="1:224" x14ac:dyDescent="0.3">
      <c r="A2316" s="61">
        <v>43712</v>
      </c>
      <c r="B2316" s="40">
        <v>4586</v>
      </c>
      <c r="C2316" s="40">
        <f t="shared" si="216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7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GA2316" s="12">
        <v>4941.3700000000008</v>
      </c>
      <c r="GB2316" s="3">
        <v>4423.8500000000004</v>
      </c>
      <c r="GG2316" s="13">
        <v>4580</v>
      </c>
      <c r="GH2316" s="66">
        <v>4691</v>
      </c>
      <c r="GI2316" s="96">
        <v>4835</v>
      </c>
      <c r="GJ2316" s="95">
        <v>4840</v>
      </c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96"/>
      <c r="HC2316" s="96"/>
      <c r="HD2316" s="96"/>
      <c r="HE2316" s="96"/>
      <c r="HF2316" s="96"/>
      <c r="HG2316" s="12">
        <f t="shared" si="213"/>
        <v>5737.81</v>
      </c>
      <c r="HH2316" s="2">
        <f t="shared" si="214"/>
        <v>3868.42</v>
      </c>
      <c r="HI2316" s="3">
        <f t="shared" si="215"/>
        <v>3947.12</v>
      </c>
      <c r="HP2316" s="197"/>
    </row>
    <row r="2317" spans="1:224" x14ac:dyDescent="0.3">
      <c r="A2317" s="61">
        <v>43713</v>
      </c>
      <c r="B2317" s="40">
        <v>4553</v>
      </c>
      <c r="C2317" s="40">
        <f t="shared" si="216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7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GA2317" s="12">
        <v>5000.1900000000005</v>
      </c>
      <c r="GB2317" s="3">
        <v>4482.67</v>
      </c>
      <c r="GG2317" s="13">
        <v>4549</v>
      </c>
      <c r="GH2317" s="66">
        <v>4654</v>
      </c>
      <c r="GI2317" s="96">
        <v>4835</v>
      </c>
      <c r="GJ2317" s="95">
        <v>4840</v>
      </c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96"/>
      <c r="HC2317" s="96"/>
      <c r="HD2317" s="96"/>
      <c r="HE2317" s="96"/>
      <c r="HF2317" s="96"/>
      <c r="HG2317" s="12">
        <f t="shared" ref="HG2317:HG2380" si="218">J2317+230</f>
        <v>5786.59</v>
      </c>
      <c r="HH2317" s="2">
        <f t="shared" si="214"/>
        <v>3836.41</v>
      </c>
      <c r="HI2317" s="3">
        <f t="shared" si="215"/>
        <v>3916.76</v>
      </c>
      <c r="HP2317" s="197"/>
    </row>
    <row r="2318" spans="1:224" x14ac:dyDescent="0.3">
      <c r="A2318" s="61">
        <v>43714</v>
      </c>
      <c r="B2318" s="40">
        <v>4560</v>
      </c>
      <c r="C2318" s="40">
        <f t="shared" si="216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7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GA2318" s="12">
        <v>4933.0300000000007</v>
      </c>
      <c r="GB2318" s="3">
        <v>4415.51</v>
      </c>
      <c r="GG2318" s="13">
        <v>4565</v>
      </c>
      <c r="GH2318" s="66">
        <v>4674</v>
      </c>
      <c r="GI2318" s="96">
        <v>4820</v>
      </c>
      <c r="GJ2318" s="95">
        <v>4821</v>
      </c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96"/>
      <c r="HC2318" s="96"/>
      <c r="HD2318" s="96"/>
      <c r="HE2318" s="96"/>
      <c r="HF2318" s="96"/>
      <c r="HG2318" s="12">
        <f t="shared" si="218"/>
        <v>5760.5</v>
      </c>
      <c r="HH2318" s="2">
        <f t="shared" si="214"/>
        <v>3843.2</v>
      </c>
      <c r="HI2318" s="3">
        <f t="shared" si="215"/>
        <v>3923.2</v>
      </c>
      <c r="HP2318" s="197"/>
    </row>
    <row r="2319" spans="1:224" x14ac:dyDescent="0.3">
      <c r="A2319" s="61">
        <v>43717</v>
      </c>
      <c r="B2319" s="40">
        <v>4585</v>
      </c>
      <c r="C2319" s="40">
        <f t="shared" si="216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7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GA2319" s="12">
        <v>4928.6200000000008</v>
      </c>
      <c r="GB2319" s="3">
        <v>4411.1000000000004</v>
      </c>
      <c r="GG2319" s="13">
        <v>4555</v>
      </c>
      <c r="GH2319" s="66">
        <v>4666</v>
      </c>
      <c r="GI2319" s="96">
        <v>4770</v>
      </c>
      <c r="GJ2319" s="95">
        <v>4816</v>
      </c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96"/>
      <c r="HC2319" s="96"/>
      <c r="HD2319" s="96"/>
      <c r="HE2319" s="96"/>
      <c r="HF2319" s="96"/>
      <c r="HG2319" s="12">
        <f t="shared" si="218"/>
        <v>5755.2800000000007</v>
      </c>
      <c r="HH2319" s="2">
        <f t="shared" si="214"/>
        <v>3867.45</v>
      </c>
      <c r="HI2319" s="3">
        <f t="shared" si="215"/>
        <v>3946.2</v>
      </c>
      <c r="HP2319" s="197"/>
    </row>
    <row r="2320" spans="1:224" x14ac:dyDescent="0.3">
      <c r="A2320" s="61">
        <v>43718</v>
      </c>
      <c r="B2320" s="40">
        <v>4580</v>
      </c>
      <c r="C2320" s="40">
        <f t="shared" si="216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7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GA2320" s="12">
        <v>4971.6500000000005</v>
      </c>
      <c r="GB2320" s="3">
        <v>4454.13</v>
      </c>
      <c r="GG2320" s="13">
        <v>4549</v>
      </c>
      <c r="GH2320" s="66">
        <v>4662</v>
      </c>
      <c r="GI2320" s="96">
        <v>4745</v>
      </c>
      <c r="GJ2320" s="95">
        <v>4816</v>
      </c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96"/>
      <c r="HC2320" s="96"/>
      <c r="HD2320" s="96"/>
      <c r="HE2320" s="96"/>
      <c r="HF2320" s="96"/>
      <c r="HG2320" s="12">
        <f t="shared" si="218"/>
        <v>5718.76</v>
      </c>
      <c r="HH2320" s="2">
        <f t="shared" si="214"/>
        <v>3862.5999999999995</v>
      </c>
      <c r="HI2320" s="3">
        <f t="shared" si="215"/>
        <v>3941.6000000000004</v>
      </c>
      <c r="HP2320" s="197"/>
    </row>
    <row r="2321" spans="1:224" x14ac:dyDescent="0.3">
      <c r="A2321" s="61">
        <v>43719</v>
      </c>
      <c r="B2321" s="40">
        <v>4579</v>
      </c>
      <c r="C2321" s="40">
        <f t="shared" si="216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7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GA2321" s="12">
        <v>5012.5800000000008</v>
      </c>
      <c r="GB2321" s="3">
        <v>4495.0600000000004</v>
      </c>
      <c r="GG2321" s="13">
        <v>4546</v>
      </c>
      <c r="GH2321" s="66">
        <v>4648</v>
      </c>
      <c r="GI2321" s="96">
        <v>4745</v>
      </c>
      <c r="GJ2321" s="95">
        <v>4801</v>
      </c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96"/>
      <c r="HC2321" s="96"/>
      <c r="HD2321" s="96"/>
      <c r="HE2321" s="96"/>
      <c r="HF2321" s="96"/>
      <c r="HG2321" s="12">
        <f t="shared" si="218"/>
        <v>5731.81</v>
      </c>
      <c r="HH2321" s="2">
        <f t="shared" si="214"/>
        <v>3861.63</v>
      </c>
      <c r="HI2321" s="3">
        <f t="shared" si="215"/>
        <v>3940.6800000000003</v>
      </c>
      <c r="HP2321" s="197"/>
    </row>
    <row r="2322" spans="1:224" x14ac:dyDescent="0.3">
      <c r="A2322" s="61">
        <v>43720</v>
      </c>
      <c r="B2322" s="40">
        <v>4612</v>
      </c>
      <c r="C2322" s="40">
        <f t="shared" si="216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7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GA2322" s="12">
        <v>4994.3300000000008</v>
      </c>
      <c r="GB2322" s="3">
        <v>4476.8100000000004</v>
      </c>
      <c r="GG2322" s="13">
        <v>4476.8100000000004</v>
      </c>
      <c r="GH2322" s="66">
        <v>4639</v>
      </c>
      <c r="GI2322" s="96">
        <v>4745</v>
      </c>
      <c r="GJ2322" s="95">
        <v>4801</v>
      </c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96"/>
      <c r="HC2322" s="96"/>
      <c r="HD2322" s="96"/>
      <c r="HE2322" s="96"/>
      <c r="HF2322" s="96"/>
      <c r="HG2322" s="12">
        <f t="shared" si="218"/>
        <v>5710.9400000000005</v>
      </c>
      <c r="HH2322" s="2">
        <f t="shared" si="214"/>
        <v>3893.6400000000003</v>
      </c>
      <c r="HI2322" s="3">
        <f t="shared" si="215"/>
        <v>3971.04</v>
      </c>
      <c r="HP2322" s="197"/>
    </row>
    <row r="2323" spans="1:224" x14ac:dyDescent="0.3">
      <c r="A2323" s="61">
        <v>43721</v>
      </c>
      <c r="B2323" s="40">
        <v>4559</v>
      </c>
      <c r="C2323" s="40">
        <f t="shared" si="216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7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GA2323" s="12">
        <v>5005.71</v>
      </c>
      <c r="GB2323" s="3">
        <v>4488.1899999999996</v>
      </c>
      <c r="GG2323" s="13">
        <v>4484</v>
      </c>
      <c r="GH2323" s="66">
        <v>4599</v>
      </c>
      <c r="GI2323" s="96">
        <v>4730</v>
      </c>
      <c r="GJ2323" s="95">
        <v>4801</v>
      </c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96"/>
      <c r="HC2323" s="96"/>
      <c r="HD2323" s="96"/>
      <c r="HE2323" s="96"/>
      <c r="HF2323" s="96"/>
      <c r="HG2323" s="12">
        <f t="shared" si="218"/>
        <v>5738.7800000000007</v>
      </c>
      <c r="HH2323" s="2">
        <f t="shared" si="214"/>
        <v>3842.2299999999996</v>
      </c>
      <c r="HI2323" s="3">
        <f t="shared" si="215"/>
        <v>3922.2799999999997</v>
      </c>
      <c r="HP2323" s="197"/>
    </row>
    <row r="2324" spans="1:224" x14ac:dyDescent="0.3">
      <c r="A2324" s="61">
        <v>43724</v>
      </c>
      <c r="B2324" s="40">
        <v>4620</v>
      </c>
      <c r="C2324" s="40">
        <f t="shared" si="216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7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GA2324" s="12">
        <v>5005.71</v>
      </c>
      <c r="GB2324" s="3">
        <v>4488.1899999999996</v>
      </c>
      <c r="GG2324" s="13">
        <v>4484</v>
      </c>
      <c r="GH2324" s="66">
        <v>4608</v>
      </c>
      <c r="GI2324" s="96">
        <v>4730</v>
      </c>
      <c r="GJ2324" s="95">
        <v>4799</v>
      </c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96"/>
      <c r="HC2324" s="96"/>
      <c r="HD2324" s="96"/>
      <c r="HE2324" s="96"/>
      <c r="HF2324" s="96"/>
      <c r="HG2324" s="12">
        <f t="shared" si="218"/>
        <v>5738.7800000000007</v>
      </c>
      <c r="HH2324" s="2">
        <f t="shared" si="214"/>
        <v>3901.3999999999996</v>
      </c>
      <c r="HI2324" s="3">
        <f t="shared" si="215"/>
        <v>3978.4000000000005</v>
      </c>
      <c r="HP2324" s="197"/>
    </row>
    <row r="2325" spans="1:224" x14ac:dyDescent="0.3">
      <c r="A2325" s="61">
        <v>43725</v>
      </c>
      <c r="B2325" s="40">
        <v>4675</v>
      </c>
      <c r="C2325" s="40">
        <f t="shared" si="216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7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GA2325" s="12">
        <v>5019.3600000000006</v>
      </c>
      <c r="GB2325" s="3">
        <v>4501.84</v>
      </c>
      <c r="GG2325" s="13">
        <v>4505</v>
      </c>
      <c r="GH2325" s="66">
        <v>4633</v>
      </c>
      <c r="GI2325" s="96">
        <v>4729</v>
      </c>
      <c r="GJ2325" s="95">
        <v>4752</v>
      </c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96"/>
      <c r="HC2325" s="96"/>
      <c r="HD2325" s="96"/>
      <c r="HE2325" s="96"/>
      <c r="HF2325" s="96"/>
      <c r="HG2325" s="12">
        <f t="shared" si="218"/>
        <v>5475.35</v>
      </c>
      <c r="HH2325" s="2">
        <f t="shared" si="214"/>
        <v>3954.75</v>
      </c>
      <c r="HI2325" s="3">
        <f t="shared" si="215"/>
        <v>4029</v>
      </c>
      <c r="HP2325" s="197"/>
    </row>
    <row r="2326" spans="1:224" x14ac:dyDescent="0.3">
      <c r="A2326" s="61">
        <v>43726</v>
      </c>
      <c r="B2326" s="40">
        <v>4730</v>
      </c>
      <c r="C2326" s="40">
        <f t="shared" si="216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7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GA2326" s="12">
        <v>5031.93</v>
      </c>
      <c r="GB2326" s="3">
        <v>4514.41</v>
      </c>
      <c r="GG2326" s="13">
        <v>4532</v>
      </c>
      <c r="GH2326" s="66">
        <v>4624</v>
      </c>
      <c r="GI2326" s="96">
        <v>4687</v>
      </c>
      <c r="GJ2326" s="95">
        <v>4752</v>
      </c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96"/>
      <c r="HC2326" s="96"/>
      <c r="HD2326" s="96"/>
      <c r="HE2326" s="96"/>
      <c r="HF2326" s="96"/>
      <c r="HG2326" s="12">
        <f t="shared" si="218"/>
        <v>5443.02</v>
      </c>
      <c r="HH2326" s="2">
        <f t="shared" si="214"/>
        <v>4008.0999999999995</v>
      </c>
      <c r="HI2326" s="3">
        <f t="shared" si="215"/>
        <v>4079.6000000000004</v>
      </c>
      <c r="HP2326" s="197"/>
    </row>
    <row r="2327" spans="1:224" x14ac:dyDescent="0.3">
      <c r="A2327" s="61">
        <v>43727</v>
      </c>
      <c r="B2327" s="40">
        <v>4847</v>
      </c>
      <c r="C2327" s="40">
        <f t="shared" si="216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7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GA2327" s="12">
        <v>5038.7800000000007</v>
      </c>
      <c r="GB2327" s="3">
        <v>4521.26</v>
      </c>
      <c r="GG2327" s="13">
        <v>4515</v>
      </c>
      <c r="GH2327" s="66">
        <v>4620</v>
      </c>
      <c r="GI2327" s="96">
        <v>4687</v>
      </c>
      <c r="GJ2327" s="95">
        <v>4752</v>
      </c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96"/>
      <c r="HC2327" s="96"/>
      <c r="HD2327" s="96"/>
      <c r="HE2327" s="96"/>
      <c r="HF2327" s="96"/>
      <c r="HG2327" s="12">
        <f t="shared" si="218"/>
        <v>5450.85</v>
      </c>
      <c r="HH2327" s="2">
        <f t="shared" si="214"/>
        <v>4121.59</v>
      </c>
      <c r="HI2327" s="3">
        <f t="shared" si="215"/>
        <v>4187.24</v>
      </c>
      <c r="HP2327" s="197"/>
    </row>
    <row r="2328" spans="1:224" x14ac:dyDescent="0.3">
      <c r="A2328" s="61">
        <v>43728</v>
      </c>
      <c r="B2328" s="40">
        <v>4760</v>
      </c>
      <c r="C2328" s="40">
        <f t="shared" si="216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7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GA2328" s="12">
        <v>5112.25</v>
      </c>
      <c r="GB2328" s="3">
        <v>4594.7299999999996</v>
      </c>
      <c r="GG2328" s="13">
        <v>4504</v>
      </c>
      <c r="GH2328" s="66">
        <v>4619</v>
      </c>
      <c r="GI2328" s="96">
        <v>4687</v>
      </c>
      <c r="GJ2328" s="95">
        <v>4752</v>
      </c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96"/>
      <c r="HC2328" s="96"/>
      <c r="HD2328" s="96"/>
      <c r="HE2328" s="96"/>
      <c r="HF2328" s="96"/>
      <c r="HG2328" s="12">
        <f t="shared" si="218"/>
        <v>5515.4400000000005</v>
      </c>
      <c r="HH2328" s="2">
        <f t="shared" si="214"/>
        <v>4037.2</v>
      </c>
      <c r="HI2328" s="3">
        <f t="shared" si="215"/>
        <v>4107.2</v>
      </c>
      <c r="HP2328" s="197"/>
    </row>
    <row r="2329" spans="1:224" x14ac:dyDescent="0.3">
      <c r="A2329" s="61">
        <v>43731</v>
      </c>
      <c r="B2329" s="40">
        <v>4528</v>
      </c>
      <c r="C2329" s="40">
        <f t="shared" si="216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7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GA2329" s="12">
        <v>5103.0300000000007</v>
      </c>
      <c r="GB2329" s="3">
        <v>4585.51</v>
      </c>
      <c r="GG2329" s="13">
        <v>4528</v>
      </c>
      <c r="GH2329" s="66">
        <v>4636</v>
      </c>
      <c r="GI2329" s="96">
        <v>4687</v>
      </c>
      <c r="GJ2329" s="95">
        <v>4752</v>
      </c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96"/>
      <c r="HC2329" s="96"/>
      <c r="HD2329" s="96"/>
      <c r="HE2329" s="96"/>
      <c r="HF2329" s="96"/>
      <c r="HG2329" s="12">
        <f t="shared" si="218"/>
        <v>5504.96</v>
      </c>
      <c r="HH2329" s="2">
        <f t="shared" si="214"/>
        <v>3812.16</v>
      </c>
      <c r="HI2329" s="3">
        <f t="shared" si="215"/>
        <v>3893.76</v>
      </c>
      <c r="HP2329" s="197"/>
    </row>
    <row r="2330" spans="1:224" x14ac:dyDescent="0.3">
      <c r="A2330" s="61">
        <v>43732</v>
      </c>
      <c r="B2330" s="40">
        <v>4528</v>
      </c>
      <c r="C2330" s="40">
        <f t="shared" si="216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7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GA2330" s="12">
        <v>5074.5600000000004</v>
      </c>
      <c r="GB2330" s="3">
        <v>4557.04</v>
      </c>
      <c r="GG2330" s="13">
        <v>4528</v>
      </c>
      <c r="GH2330" s="88">
        <v>4644</v>
      </c>
      <c r="GI2330" s="96">
        <v>4687</v>
      </c>
      <c r="GJ2330" s="95">
        <v>4752</v>
      </c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96"/>
      <c r="HC2330" s="96"/>
      <c r="HD2330" s="96"/>
      <c r="HE2330" s="96"/>
      <c r="HF2330" s="96"/>
      <c r="HG2330" s="12">
        <f t="shared" si="218"/>
        <v>5506.7900000000009</v>
      </c>
      <c r="HH2330" s="2">
        <f t="shared" si="214"/>
        <v>3812.16</v>
      </c>
      <c r="HI2330" s="3">
        <f t="shared" si="215"/>
        <v>3893.76</v>
      </c>
      <c r="HP2330" s="197"/>
    </row>
    <row r="2331" spans="1:224" x14ac:dyDescent="0.3">
      <c r="A2331" s="61">
        <v>43733</v>
      </c>
      <c r="B2331" s="40">
        <v>4550</v>
      </c>
      <c r="C2331" s="40">
        <f t="shared" si="216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7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GA2331" s="12">
        <v>5079.9900000000007</v>
      </c>
      <c r="GB2331" s="3">
        <v>4562.47</v>
      </c>
      <c r="GG2331" s="13">
        <v>4535</v>
      </c>
      <c r="GH2331" s="66">
        <v>4657</v>
      </c>
      <c r="GI2331" s="96">
        <v>4687</v>
      </c>
      <c r="GJ2331" s="95">
        <v>4752</v>
      </c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96"/>
      <c r="HC2331" s="96"/>
      <c r="HD2331" s="96"/>
      <c r="HE2331" s="96"/>
      <c r="HF2331" s="96"/>
      <c r="HG2331" s="12">
        <f t="shared" si="218"/>
        <v>5530.35</v>
      </c>
      <c r="HH2331" s="2">
        <f t="shared" si="214"/>
        <v>3833.5</v>
      </c>
      <c r="HI2331" s="3">
        <f t="shared" si="215"/>
        <v>3914</v>
      </c>
      <c r="HP2331" s="197"/>
    </row>
    <row r="2332" spans="1:224" x14ac:dyDescent="0.3">
      <c r="A2332" s="61">
        <v>43734</v>
      </c>
      <c r="B2332" s="40">
        <v>4550</v>
      </c>
      <c r="C2332" s="40">
        <f t="shared" si="216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7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GA2332" s="12">
        <v>5095.9100000000008</v>
      </c>
      <c r="GB2332" s="3">
        <v>4578.3900000000003</v>
      </c>
      <c r="GG2332" s="13">
        <v>4545</v>
      </c>
      <c r="GH2332" s="66">
        <v>4670</v>
      </c>
      <c r="GI2332" s="96">
        <v>4687</v>
      </c>
      <c r="GJ2332" s="95">
        <v>4752</v>
      </c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96"/>
      <c r="HC2332" s="96"/>
      <c r="HD2332" s="96"/>
      <c r="HE2332" s="96"/>
      <c r="HF2332" s="96"/>
      <c r="HG2332" s="12">
        <f t="shared" si="218"/>
        <v>5548.68</v>
      </c>
      <c r="HH2332" s="2">
        <f t="shared" si="214"/>
        <v>3833.5</v>
      </c>
      <c r="HI2332" s="3">
        <f t="shared" si="215"/>
        <v>3914</v>
      </c>
      <c r="HP2332" s="197"/>
    </row>
    <row r="2333" spans="1:224" x14ac:dyDescent="0.3">
      <c r="A2333" s="61">
        <v>43735</v>
      </c>
      <c r="B2333" s="40">
        <v>4550</v>
      </c>
      <c r="C2333" s="40">
        <f t="shared" si="216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7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GA2333" s="12">
        <v>5162.25</v>
      </c>
      <c r="GB2333" s="3">
        <v>4644.7299999999996</v>
      </c>
      <c r="GG2333" s="13">
        <v>4563</v>
      </c>
      <c r="GH2333" s="66">
        <v>4700</v>
      </c>
      <c r="GI2333" s="96">
        <v>4694</v>
      </c>
      <c r="GJ2333" s="95">
        <v>4752</v>
      </c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96"/>
      <c r="HC2333" s="96"/>
      <c r="HD2333" s="96"/>
      <c r="HE2333" s="96"/>
      <c r="HF2333" s="96"/>
      <c r="HG2333" s="12">
        <f t="shared" si="218"/>
        <v>5572.2400000000007</v>
      </c>
      <c r="HH2333" s="2">
        <f t="shared" ref="HH2333:HH2394" si="219">B2333*0.97-580</f>
        <v>3833.5</v>
      </c>
      <c r="HI2333" s="3">
        <f t="shared" ref="HI2333:HI2394" si="220">B2333*0.92-272</f>
        <v>3914</v>
      </c>
      <c r="HP2333" s="197"/>
    </row>
    <row r="2334" spans="1:224" x14ac:dyDescent="0.3">
      <c r="A2334" s="61">
        <v>43738</v>
      </c>
      <c r="B2334" s="40">
        <v>4600</v>
      </c>
      <c r="C2334" s="40">
        <f t="shared" ref="C2334:C2397" si="221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7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GA2334" s="12">
        <v>5184.4900000000007</v>
      </c>
      <c r="GB2334" s="3">
        <v>4666.97</v>
      </c>
      <c r="GG2334" s="13">
        <v>4595</v>
      </c>
      <c r="GH2334" s="66">
        <v>4709</v>
      </c>
      <c r="GI2334" s="96">
        <v>4701</v>
      </c>
      <c r="GJ2334" s="95">
        <v>4752</v>
      </c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96"/>
      <c r="HC2334" s="96"/>
      <c r="HD2334" s="96"/>
      <c r="HE2334" s="96"/>
      <c r="HF2334" s="96"/>
      <c r="HG2334" s="12">
        <f t="shared" si="218"/>
        <v>5580.1</v>
      </c>
      <c r="HH2334" s="2">
        <f t="shared" si="219"/>
        <v>3882</v>
      </c>
      <c r="HI2334" s="3">
        <f t="shared" si="220"/>
        <v>3960</v>
      </c>
      <c r="HP2334" s="197"/>
    </row>
    <row r="2335" spans="1:224" x14ac:dyDescent="0.3">
      <c r="A2335" s="82">
        <v>43739</v>
      </c>
      <c r="B2335" s="40">
        <v>4603</v>
      </c>
      <c r="C2335" s="40">
        <f t="shared" si="221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22">B2335+89</f>
        <v>4692</v>
      </c>
      <c r="AI2335" s="2">
        <f t="shared" ref="AI2335:AI2366" si="223">B2335-44</f>
        <v>4559</v>
      </c>
      <c r="AJ2335" s="2">
        <f t="shared" ref="AJ2335:AJ2366" si="224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GA2335" s="12">
        <v>4895.8200000000006</v>
      </c>
      <c r="GB2335" s="3">
        <v>4378.3</v>
      </c>
      <c r="GG2335" s="13">
        <v>4600</v>
      </c>
      <c r="GH2335" s="66">
        <v>4717</v>
      </c>
      <c r="GI2335" s="96">
        <v>4704</v>
      </c>
      <c r="GJ2335" s="95">
        <v>4752</v>
      </c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96"/>
      <c r="HC2335" s="96"/>
      <c r="HD2335" s="96"/>
      <c r="HE2335" s="96"/>
      <c r="HF2335" s="96"/>
      <c r="HG2335" s="12">
        <f t="shared" si="218"/>
        <v>5586.0300000000007</v>
      </c>
      <c r="HH2335" s="2">
        <f t="shared" si="219"/>
        <v>3884.91</v>
      </c>
      <c r="HI2335" s="3">
        <f t="shared" si="220"/>
        <v>3962.76</v>
      </c>
      <c r="HP2335" s="197"/>
    </row>
    <row r="2336" spans="1:224" x14ac:dyDescent="0.3">
      <c r="A2336" s="82">
        <v>43740</v>
      </c>
      <c r="B2336" s="40">
        <v>4603</v>
      </c>
      <c r="C2336" s="40">
        <f t="shared" si="221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22"/>
        <v>4692</v>
      </c>
      <c r="AI2336" s="2">
        <f t="shared" si="223"/>
        <v>4559</v>
      </c>
      <c r="AJ2336" s="2">
        <f t="shared" si="224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GA2336" s="12">
        <v>4929.76</v>
      </c>
      <c r="GB2336" s="3">
        <v>4412.24</v>
      </c>
      <c r="GG2336" s="13">
        <v>4608</v>
      </c>
      <c r="GH2336" s="66">
        <v>4720</v>
      </c>
      <c r="GI2336" s="96">
        <v>4732</v>
      </c>
      <c r="GJ2336" s="95">
        <v>4752</v>
      </c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96"/>
      <c r="HC2336" s="96"/>
      <c r="HD2336" s="96"/>
      <c r="HE2336" s="96"/>
      <c r="HF2336" s="96"/>
      <c r="HG2336" s="12">
        <f t="shared" si="218"/>
        <v>5622.4000000000005</v>
      </c>
      <c r="HH2336" s="2">
        <f t="shared" si="219"/>
        <v>3884.91</v>
      </c>
      <c r="HI2336" s="3">
        <f t="shared" si="220"/>
        <v>3962.76</v>
      </c>
      <c r="HP2336" s="197"/>
    </row>
    <row r="2337" spans="1:224" x14ac:dyDescent="0.3">
      <c r="A2337" s="82">
        <v>43741</v>
      </c>
      <c r="B2337" s="40">
        <v>4586</v>
      </c>
      <c r="C2337" s="40">
        <f t="shared" si="221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22"/>
        <v>4675</v>
      </c>
      <c r="AI2337" s="2">
        <f t="shared" si="223"/>
        <v>4542</v>
      </c>
      <c r="AJ2337" s="2">
        <f t="shared" si="224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GA2337" s="12">
        <v>4881.97</v>
      </c>
      <c r="GB2337" s="3">
        <v>4364.45</v>
      </c>
      <c r="GG2337" s="13">
        <v>4614</v>
      </c>
      <c r="GH2337" s="66">
        <v>4720</v>
      </c>
      <c r="GI2337" s="96">
        <v>4742</v>
      </c>
      <c r="GJ2337" s="95">
        <v>4758</v>
      </c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96"/>
      <c r="HC2337" s="96"/>
      <c r="HD2337" s="96"/>
      <c r="HE2337" s="96"/>
      <c r="HF2337" s="96"/>
      <c r="HG2337" s="12">
        <f t="shared" si="218"/>
        <v>5539.81</v>
      </c>
      <c r="HH2337" s="2">
        <f t="shared" si="219"/>
        <v>3868.42</v>
      </c>
      <c r="HI2337" s="3">
        <f t="shared" si="220"/>
        <v>3947.12</v>
      </c>
      <c r="HP2337" s="197"/>
    </row>
    <row r="2338" spans="1:224" x14ac:dyDescent="0.3">
      <c r="A2338" s="82">
        <v>43742</v>
      </c>
      <c r="B2338" s="40">
        <v>4566</v>
      </c>
      <c r="C2338" s="40">
        <f t="shared" si="221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22"/>
        <v>4655</v>
      </c>
      <c r="AI2338" s="2">
        <f t="shared" si="223"/>
        <v>4522</v>
      </c>
      <c r="AJ2338" s="2">
        <f t="shared" si="224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GA2338" s="12">
        <v>4885.63</v>
      </c>
      <c r="GB2338" s="3">
        <v>4368.1099999999997</v>
      </c>
      <c r="GG2338" s="13">
        <v>4615</v>
      </c>
      <c r="GH2338" s="66">
        <v>4722</v>
      </c>
      <c r="GI2338" s="96">
        <v>4750</v>
      </c>
      <c r="GJ2338" s="95">
        <v>4761</v>
      </c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96"/>
      <c r="HC2338" s="96"/>
      <c r="HD2338" s="96"/>
      <c r="HE2338" s="96"/>
      <c r="HF2338" s="96"/>
      <c r="HG2338" s="12">
        <f t="shared" si="218"/>
        <v>5526.8200000000006</v>
      </c>
      <c r="HH2338" s="2">
        <f t="shared" si="219"/>
        <v>3849.0199999999995</v>
      </c>
      <c r="HI2338" s="3">
        <f t="shared" si="220"/>
        <v>3928.7200000000003</v>
      </c>
      <c r="HP2338" s="197"/>
    </row>
    <row r="2339" spans="1:224" x14ac:dyDescent="0.3">
      <c r="A2339" s="82">
        <v>43745</v>
      </c>
      <c r="B2339" s="40">
        <v>4559</v>
      </c>
      <c r="C2339" s="40">
        <f t="shared" si="221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22"/>
        <v>4648</v>
      </c>
      <c r="AI2339" s="2">
        <f t="shared" si="223"/>
        <v>4515</v>
      </c>
      <c r="AJ2339" s="2">
        <f t="shared" si="224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GA2339" s="12">
        <v>4917.2000000000007</v>
      </c>
      <c r="GB2339" s="3">
        <v>4399.68</v>
      </c>
      <c r="GG2339" s="13">
        <v>4616</v>
      </c>
      <c r="GH2339" s="66">
        <v>4725</v>
      </c>
      <c r="GI2339" s="96">
        <v>4753</v>
      </c>
      <c r="GJ2339" s="95">
        <v>4763</v>
      </c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96"/>
      <c r="HC2339" s="96"/>
      <c r="HD2339" s="96"/>
      <c r="HE2339" s="96"/>
      <c r="HF2339" s="96"/>
      <c r="HG2339" s="12">
        <f t="shared" si="218"/>
        <v>5545.01</v>
      </c>
      <c r="HH2339" s="2">
        <f t="shared" si="219"/>
        <v>3842.2299999999996</v>
      </c>
      <c r="HI2339" s="3">
        <f t="shared" si="220"/>
        <v>3922.2799999999997</v>
      </c>
      <c r="HP2339" s="197"/>
    </row>
    <row r="2340" spans="1:224" x14ac:dyDescent="0.3">
      <c r="A2340" s="82">
        <v>43746</v>
      </c>
      <c r="B2340" s="40">
        <v>4566</v>
      </c>
      <c r="C2340" s="40">
        <f t="shared" si="221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22"/>
        <v>4655</v>
      </c>
      <c r="AI2340" s="2">
        <f t="shared" si="223"/>
        <v>4522</v>
      </c>
      <c r="AJ2340" s="2">
        <f t="shared" si="224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GA2340" s="12">
        <v>4945.2300000000005</v>
      </c>
      <c r="GB2340" s="3">
        <v>4427.71</v>
      </c>
      <c r="GG2340" s="13">
        <v>4625</v>
      </c>
      <c r="GH2340" s="66">
        <v>4720</v>
      </c>
      <c r="GI2340" s="96">
        <v>4753</v>
      </c>
      <c r="GJ2340" s="95">
        <v>4764</v>
      </c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96"/>
      <c r="HC2340" s="96"/>
      <c r="HD2340" s="96"/>
      <c r="HE2340" s="96"/>
      <c r="HF2340" s="96"/>
      <c r="HG2340" s="12">
        <f t="shared" si="218"/>
        <v>5591.6100000000006</v>
      </c>
      <c r="HH2340" s="2">
        <f t="shared" si="219"/>
        <v>3849.0199999999995</v>
      </c>
      <c r="HI2340" s="3">
        <f t="shared" si="220"/>
        <v>3928.7200000000003</v>
      </c>
      <c r="HP2340" s="197"/>
    </row>
    <row r="2341" spans="1:224" x14ac:dyDescent="0.3">
      <c r="A2341" s="82">
        <v>43747</v>
      </c>
      <c r="B2341" s="40">
        <v>4562</v>
      </c>
      <c r="C2341" s="40">
        <f t="shared" si="221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22"/>
        <v>4651</v>
      </c>
      <c r="AI2341" s="2">
        <f t="shared" si="223"/>
        <v>4518</v>
      </c>
      <c r="AJ2341" s="2">
        <f t="shared" si="224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GA2341" s="12">
        <v>4957.2300000000005</v>
      </c>
      <c r="GB2341" s="3">
        <v>4439.71</v>
      </c>
      <c r="GG2341" s="13">
        <v>4618</v>
      </c>
      <c r="GH2341" s="66">
        <v>4715</v>
      </c>
      <c r="GI2341" s="96">
        <v>4753</v>
      </c>
      <c r="GJ2341" s="95">
        <v>4773</v>
      </c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96"/>
      <c r="HC2341" s="96"/>
      <c r="HD2341" s="96"/>
      <c r="HE2341" s="96"/>
      <c r="HF2341" s="96"/>
      <c r="HG2341" s="12">
        <f t="shared" si="218"/>
        <v>5570.7400000000007</v>
      </c>
      <c r="HH2341" s="2">
        <f t="shared" si="219"/>
        <v>3845.1400000000003</v>
      </c>
      <c r="HI2341" s="3">
        <f t="shared" si="220"/>
        <v>3925.04</v>
      </c>
      <c r="HP2341" s="197"/>
    </row>
    <row r="2342" spans="1:224" x14ac:dyDescent="0.3">
      <c r="A2342" s="82">
        <v>43748</v>
      </c>
      <c r="B2342" s="40">
        <v>4545</v>
      </c>
      <c r="C2342" s="40">
        <f t="shared" si="221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22"/>
        <v>4634</v>
      </c>
      <c r="AI2342" s="2">
        <f t="shared" si="223"/>
        <v>4501</v>
      </c>
      <c r="AJ2342" s="2">
        <f t="shared" si="224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GA2342" s="12">
        <v>4891.6100000000006</v>
      </c>
      <c r="GB2342" s="3">
        <v>4374.09</v>
      </c>
      <c r="GG2342" s="13">
        <v>4615</v>
      </c>
      <c r="GH2342" s="66">
        <v>4683</v>
      </c>
      <c r="GI2342" s="96">
        <v>4759</v>
      </c>
      <c r="GJ2342" s="95">
        <v>4773</v>
      </c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96"/>
      <c r="HC2342" s="96"/>
      <c r="HD2342" s="96"/>
      <c r="HE2342" s="96"/>
      <c r="HF2342" s="96"/>
      <c r="HG2342" s="12">
        <f t="shared" si="218"/>
        <v>5501.3300000000008</v>
      </c>
      <c r="HH2342" s="2">
        <f t="shared" si="219"/>
        <v>3828.6499999999996</v>
      </c>
      <c r="HI2342" s="3">
        <f t="shared" si="220"/>
        <v>3909.4000000000005</v>
      </c>
      <c r="HP2342" s="197"/>
    </row>
    <row r="2343" spans="1:224" x14ac:dyDescent="0.3">
      <c r="A2343" s="82">
        <v>43749</v>
      </c>
      <c r="B2343" s="40">
        <v>4502</v>
      </c>
      <c r="C2343" s="40">
        <f t="shared" si="221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22"/>
        <v>4591</v>
      </c>
      <c r="AI2343" s="2">
        <f t="shared" si="223"/>
        <v>4458</v>
      </c>
      <c r="AJ2343" s="2">
        <f t="shared" si="224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GA2343" s="12">
        <v>4826.2300000000005</v>
      </c>
      <c r="GB2343" s="3">
        <v>4308.71</v>
      </c>
      <c r="GG2343" s="13">
        <v>4583</v>
      </c>
      <c r="GH2343" s="66">
        <v>4649</v>
      </c>
      <c r="GI2343" s="96">
        <v>4759</v>
      </c>
      <c r="GJ2343" s="95">
        <v>4773</v>
      </c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96"/>
      <c r="HC2343" s="96"/>
      <c r="HD2343" s="96"/>
      <c r="HE2343" s="96"/>
      <c r="HF2343" s="96"/>
      <c r="HG2343" s="12">
        <f t="shared" si="218"/>
        <v>5428.8700000000008</v>
      </c>
      <c r="HH2343" s="2">
        <f t="shared" si="219"/>
        <v>3786.9399999999996</v>
      </c>
      <c r="HI2343" s="3">
        <f t="shared" si="220"/>
        <v>3869.84</v>
      </c>
      <c r="HP2343" s="197"/>
    </row>
    <row r="2344" spans="1:224" x14ac:dyDescent="0.3">
      <c r="A2344" s="82">
        <v>43752</v>
      </c>
      <c r="B2344" s="40">
        <v>4482</v>
      </c>
      <c r="C2344" s="40">
        <f t="shared" si="221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22"/>
        <v>4571</v>
      </c>
      <c r="AI2344" s="2">
        <f t="shared" si="223"/>
        <v>4438</v>
      </c>
      <c r="AJ2344" s="2">
        <f t="shared" si="224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GA2344" s="12">
        <v>4857.55</v>
      </c>
      <c r="GB2344" s="3">
        <v>4340.03</v>
      </c>
      <c r="GG2344" s="13">
        <v>4540</v>
      </c>
      <c r="GH2344" s="66">
        <v>4611</v>
      </c>
      <c r="GI2344" s="96">
        <v>4759</v>
      </c>
      <c r="GJ2344" s="95">
        <v>4773</v>
      </c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96"/>
      <c r="HC2344" s="96"/>
      <c r="HD2344" s="96"/>
      <c r="HE2344" s="96"/>
      <c r="HF2344" s="96"/>
      <c r="HG2344" s="12">
        <f t="shared" si="218"/>
        <v>5446.9900000000007</v>
      </c>
      <c r="HH2344" s="2">
        <f t="shared" si="219"/>
        <v>3767.54</v>
      </c>
      <c r="HI2344" s="3">
        <f t="shared" si="220"/>
        <v>3851.4400000000005</v>
      </c>
      <c r="HP2344" s="197"/>
    </row>
    <row r="2345" spans="1:224" x14ac:dyDescent="0.3">
      <c r="A2345" s="82">
        <v>43753</v>
      </c>
      <c r="B2345" s="40">
        <v>4460</v>
      </c>
      <c r="C2345" s="40">
        <f t="shared" si="221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22"/>
        <v>4549</v>
      </c>
      <c r="AI2345" s="2">
        <f t="shared" si="223"/>
        <v>4416</v>
      </c>
      <c r="AJ2345" s="2">
        <f t="shared" si="224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GA2345" s="12">
        <v>4911.1600000000008</v>
      </c>
      <c r="GB2345" s="3">
        <v>4393.6400000000003</v>
      </c>
      <c r="GG2345" s="13">
        <v>4513</v>
      </c>
      <c r="GH2345" s="66">
        <v>4625</v>
      </c>
      <c r="GI2345" s="96">
        <v>4759</v>
      </c>
      <c r="GJ2345" s="95">
        <v>4773</v>
      </c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96"/>
      <c r="HC2345" s="96"/>
      <c r="HD2345" s="96"/>
      <c r="HE2345" s="96"/>
      <c r="HF2345" s="96"/>
      <c r="HG2345" s="12">
        <f t="shared" si="218"/>
        <v>5472.8600000000006</v>
      </c>
      <c r="HH2345" s="2">
        <f t="shared" si="219"/>
        <v>3746.2</v>
      </c>
      <c r="HI2345" s="3">
        <f t="shared" si="220"/>
        <v>3831.2</v>
      </c>
      <c r="HP2345" s="197"/>
    </row>
    <row r="2346" spans="1:224" x14ac:dyDescent="0.3">
      <c r="A2346" s="82">
        <v>43754</v>
      </c>
      <c r="B2346" s="40">
        <v>4467</v>
      </c>
      <c r="C2346" s="40">
        <f t="shared" si="221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22"/>
        <v>4556</v>
      </c>
      <c r="AI2346" s="2">
        <f t="shared" si="223"/>
        <v>4423</v>
      </c>
      <c r="AJ2346" s="2">
        <f t="shared" si="224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GA2346" s="12">
        <v>4898.43</v>
      </c>
      <c r="GB2346" s="3">
        <v>4380.91</v>
      </c>
      <c r="GG2346" s="13">
        <v>4537</v>
      </c>
      <c r="GH2346" s="66">
        <v>4615</v>
      </c>
      <c r="GI2346" s="96">
        <v>4741</v>
      </c>
      <c r="GJ2346" s="95">
        <v>4773</v>
      </c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96"/>
      <c r="HC2346" s="96"/>
      <c r="HD2346" s="96"/>
      <c r="HE2346" s="96"/>
      <c r="HF2346" s="96"/>
      <c r="HG2346" s="12">
        <f t="shared" si="218"/>
        <v>5475.4500000000007</v>
      </c>
      <c r="HH2346" s="2">
        <f t="shared" si="219"/>
        <v>3752.99</v>
      </c>
      <c r="HI2346" s="3">
        <f t="shared" si="220"/>
        <v>3837.6400000000003</v>
      </c>
      <c r="HP2346" s="197"/>
    </row>
    <row r="2347" spans="1:224" x14ac:dyDescent="0.3">
      <c r="A2347" s="82">
        <v>43755</v>
      </c>
      <c r="B2347" s="40">
        <v>4487</v>
      </c>
      <c r="C2347" s="40">
        <f t="shared" si="221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22"/>
        <v>4576</v>
      </c>
      <c r="AI2347" s="2">
        <f t="shared" si="223"/>
        <v>4443</v>
      </c>
      <c r="AJ2347" s="2">
        <f t="shared" si="224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GA2347" s="12">
        <v>4928.6100000000006</v>
      </c>
      <c r="GB2347" s="3">
        <v>4411.09</v>
      </c>
      <c r="GG2347" s="13">
        <v>4515</v>
      </c>
      <c r="GH2347" s="66">
        <v>4610</v>
      </c>
      <c r="GI2347" s="96">
        <v>4712</v>
      </c>
      <c r="GJ2347" s="95">
        <v>4773</v>
      </c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96"/>
      <c r="HC2347" s="96"/>
      <c r="HD2347" s="96"/>
      <c r="HE2347" s="96"/>
      <c r="HF2347" s="96"/>
      <c r="HG2347" s="12">
        <f t="shared" si="218"/>
        <v>5505.63</v>
      </c>
      <c r="HH2347" s="2">
        <f t="shared" si="219"/>
        <v>3772.3900000000003</v>
      </c>
      <c r="HI2347" s="3">
        <f t="shared" si="220"/>
        <v>3856.04</v>
      </c>
      <c r="HP2347" s="197"/>
    </row>
    <row r="2348" spans="1:224" x14ac:dyDescent="0.3">
      <c r="A2348" s="82">
        <v>43756</v>
      </c>
      <c r="B2348" s="40">
        <v>4487</v>
      </c>
      <c r="C2348" s="40">
        <f t="shared" si="221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22"/>
        <v>4576</v>
      </c>
      <c r="AI2348" s="2">
        <f t="shared" si="223"/>
        <v>4443</v>
      </c>
      <c r="AJ2348" s="2">
        <f t="shared" si="224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GA2348" s="12">
        <v>4915.6600000000008</v>
      </c>
      <c r="GB2348" s="3">
        <v>4398.1400000000003</v>
      </c>
      <c r="GG2348" s="13">
        <v>4512</v>
      </c>
      <c r="GH2348" s="66">
        <v>4602</v>
      </c>
      <c r="GI2348" s="96">
        <v>4712</v>
      </c>
      <c r="GJ2348" s="95">
        <v>4773</v>
      </c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96"/>
      <c r="HC2348" s="96"/>
      <c r="HD2348" s="96"/>
      <c r="HE2348" s="96"/>
      <c r="HF2348" s="96"/>
      <c r="HG2348" s="12">
        <f t="shared" si="218"/>
        <v>5458.68</v>
      </c>
      <c r="HH2348" s="2">
        <f t="shared" si="219"/>
        <v>3772.3900000000003</v>
      </c>
      <c r="HI2348" s="3">
        <f t="shared" si="220"/>
        <v>3856.04</v>
      </c>
      <c r="HP2348" s="197"/>
    </row>
    <row r="2349" spans="1:224" x14ac:dyDescent="0.3">
      <c r="A2349" s="82">
        <v>43759</v>
      </c>
      <c r="B2349" s="40">
        <v>4465</v>
      </c>
      <c r="C2349" s="40">
        <f t="shared" si="221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22"/>
        <v>4554</v>
      </c>
      <c r="AI2349" s="2">
        <f t="shared" si="223"/>
        <v>4421</v>
      </c>
      <c r="AJ2349" s="2">
        <f t="shared" si="224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GA2349" s="12">
        <v>4918.0600000000004</v>
      </c>
      <c r="GB2349" s="3">
        <v>4400.54</v>
      </c>
      <c r="GG2349" s="13">
        <v>4513</v>
      </c>
      <c r="GH2349" s="66">
        <v>4588</v>
      </c>
      <c r="GI2349" s="96">
        <v>4712</v>
      </c>
      <c r="GJ2349" s="95">
        <v>4763</v>
      </c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96"/>
      <c r="HC2349" s="96"/>
      <c r="HD2349" s="96"/>
      <c r="HE2349" s="96"/>
      <c r="HF2349" s="96"/>
      <c r="HG2349" s="12">
        <f t="shared" si="218"/>
        <v>5461.2900000000009</v>
      </c>
      <c r="HH2349" s="2">
        <f t="shared" si="219"/>
        <v>3751.05</v>
      </c>
      <c r="HI2349" s="3">
        <f t="shared" si="220"/>
        <v>3835.8</v>
      </c>
      <c r="HP2349" s="197"/>
    </row>
    <row r="2350" spans="1:224" x14ac:dyDescent="0.3">
      <c r="A2350" s="82">
        <v>43760</v>
      </c>
      <c r="B2350" s="40">
        <v>4434</v>
      </c>
      <c r="C2350" s="40">
        <f t="shared" si="221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22"/>
        <v>4523</v>
      </c>
      <c r="AI2350" s="2">
        <f t="shared" si="223"/>
        <v>4390</v>
      </c>
      <c r="AJ2350" s="2">
        <f t="shared" si="224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GA2350" s="12">
        <v>4901.7000000000007</v>
      </c>
      <c r="GB2350" s="3">
        <v>4384.18</v>
      </c>
      <c r="GG2350" s="13">
        <v>4486</v>
      </c>
      <c r="GH2350" s="66">
        <v>4580</v>
      </c>
      <c r="GI2350" s="96">
        <v>4708</v>
      </c>
      <c r="GJ2350" s="95">
        <v>4744</v>
      </c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96"/>
      <c r="HC2350" s="96"/>
      <c r="HD2350" s="96"/>
      <c r="HE2350" s="96"/>
      <c r="HF2350" s="96"/>
      <c r="HG2350" s="12">
        <f t="shared" si="218"/>
        <v>5427.38</v>
      </c>
      <c r="HH2350" s="2">
        <f t="shared" si="219"/>
        <v>3720.9799999999996</v>
      </c>
      <c r="HI2350" s="3">
        <f t="shared" si="220"/>
        <v>3807.28</v>
      </c>
      <c r="HP2350" s="197"/>
    </row>
    <row r="2351" spans="1:224" x14ac:dyDescent="0.3">
      <c r="A2351" s="82">
        <v>43761</v>
      </c>
      <c r="B2351" s="40">
        <v>4433</v>
      </c>
      <c r="C2351" s="40">
        <f t="shared" si="221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22"/>
        <v>4522</v>
      </c>
      <c r="AI2351" s="2">
        <f t="shared" si="223"/>
        <v>4389</v>
      </c>
      <c r="AJ2351" s="2">
        <f t="shared" si="224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GA2351" s="12">
        <v>4884.5200000000004</v>
      </c>
      <c r="GB2351" s="3">
        <v>4367</v>
      </c>
      <c r="GG2351" s="13">
        <v>4484</v>
      </c>
      <c r="GH2351" s="66">
        <v>4550</v>
      </c>
      <c r="GI2351" s="96">
        <v>4694</v>
      </c>
      <c r="GJ2351" s="95">
        <v>4728</v>
      </c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96"/>
      <c r="HC2351" s="96"/>
      <c r="HD2351" s="96"/>
      <c r="HE2351" s="96"/>
      <c r="HF2351" s="96"/>
      <c r="HG2351" s="12">
        <f t="shared" si="218"/>
        <v>5424.77</v>
      </c>
      <c r="HH2351" s="2">
        <f t="shared" si="219"/>
        <v>3720.01</v>
      </c>
      <c r="HI2351" s="3">
        <f t="shared" si="220"/>
        <v>3806.36</v>
      </c>
      <c r="HP2351" s="197"/>
    </row>
    <row r="2352" spans="1:224" x14ac:dyDescent="0.3">
      <c r="A2352" s="82">
        <v>43762</v>
      </c>
      <c r="B2352" s="40">
        <v>4443</v>
      </c>
      <c r="C2352" s="40">
        <f t="shared" si="221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22"/>
        <v>4532</v>
      </c>
      <c r="AI2352" s="2">
        <f t="shared" si="223"/>
        <v>4399</v>
      </c>
      <c r="AJ2352" s="2">
        <f t="shared" si="224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GA2352" s="12">
        <v>5223.2300000000005</v>
      </c>
      <c r="GB2352" s="3">
        <v>4705.71</v>
      </c>
      <c r="GG2352" s="13">
        <v>4457</v>
      </c>
      <c r="GH2352" s="66">
        <v>4551</v>
      </c>
      <c r="GI2352" s="96">
        <v>4670</v>
      </c>
      <c r="GJ2352" s="95">
        <v>4723</v>
      </c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96"/>
      <c r="HC2352" s="96"/>
      <c r="HD2352" s="96"/>
      <c r="HE2352" s="96"/>
      <c r="HF2352" s="96"/>
      <c r="HG2352" s="12">
        <f t="shared" si="218"/>
        <v>5749.5700000000006</v>
      </c>
      <c r="HH2352" s="2">
        <f t="shared" si="219"/>
        <v>3729.71</v>
      </c>
      <c r="HI2352" s="3">
        <f t="shared" si="220"/>
        <v>3815.5600000000004</v>
      </c>
      <c r="HP2352" s="197"/>
    </row>
    <row r="2353" spans="1:224" x14ac:dyDescent="0.3">
      <c r="A2353" s="82">
        <v>43763</v>
      </c>
      <c r="B2353" s="40">
        <v>4419</v>
      </c>
      <c r="C2353" s="40">
        <f t="shared" si="221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22"/>
        <v>4508</v>
      </c>
      <c r="AI2353" s="2">
        <f t="shared" si="223"/>
        <v>4375</v>
      </c>
      <c r="AJ2353" s="2">
        <f t="shared" si="224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GA2353" s="12">
        <v>5213.6900000000005</v>
      </c>
      <c r="GB2353" s="3">
        <v>4696.17</v>
      </c>
      <c r="GG2353" s="13">
        <v>4461</v>
      </c>
      <c r="GH2353" s="66">
        <v>4552</v>
      </c>
      <c r="GI2353" s="96">
        <v>4665</v>
      </c>
      <c r="GJ2353" s="95">
        <v>4690</v>
      </c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96"/>
      <c r="HC2353" s="96"/>
      <c r="HD2353" s="96"/>
      <c r="HE2353" s="96"/>
      <c r="HF2353" s="96"/>
      <c r="HG2353" s="12">
        <f t="shared" si="218"/>
        <v>5709.67</v>
      </c>
      <c r="HH2353" s="2">
        <f t="shared" si="219"/>
        <v>3706.4300000000003</v>
      </c>
      <c r="HI2353" s="3">
        <f t="shared" si="220"/>
        <v>3793.48</v>
      </c>
      <c r="HP2353" s="197"/>
    </row>
    <row r="2354" spans="1:224" x14ac:dyDescent="0.3">
      <c r="A2354" s="82">
        <v>43766</v>
      </c>
      <c r="B2354" s="40">
        <v>4419</v>
      </c>
      <c r="C2354" s="40">
        <f t="shared" si="221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22"/>
        <v>4508</v>
      </c>
      <c r="AI2354" s="2">
        <f t="shared" si="223"/>
        <v>4375</v>
      </c>
      <c r="AJ2354" s="2">
        <f t="shared" si="224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GA2354" s="12">
        <v>5201.76</v>
      </c>
      <c r="GB2354" s="3">
        <v>4684.24</v>
      </c>
      <c r="GG2354" s="13">
        <v>4457</v>
      </c>
      <c r="GH2354" s="66">
        <v>4548</v>
      </c>
      <c r="GI2354" s="96">
        <v>4623</v>
      </c>
      <c r="GJ2354" s="95">
        <v>4674</v>
      </c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96"/>
      <c r="HC2354" s="96"/>
      <c r="HD2354" s="96"/>
      <c r="HE2354" s="96"/>
      <c r="HF2354" s="96"/>
      <c r="HG2354" s="12">
        <f t="shared" si="218"/>
        <v>5696.8300000000008</v>
      </c>
      <c r="HH2354" s="2">
        <f t="shared" si="219"/>
        <v>3706.4300000000003</v>
      </c>
      <c r="HI2354" s="3">
        <f t="shared" si="220"/>
        <v>3793.48</v>
      </c>
      <c r="HP2354" s="197"/>
    </row>
    <row r="2355" spans="1:224" x14ac:dyDescent="0.3">
      <c r="A2355" s="82">
        <v>43767</v>
      </c>
      <c r="B2355" s="40">
        <v>4406</v>
      </c>
      <c r="C2355" s="40">
        <f t="shared" si="221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22"/>
        <v>4495</v>
      </c>
      <c r="AI2355" s="2">
        <f t="shared" si="223"/>
        <v>4362</v>
      </c>
      <c r="AJ2355" s="2">
        <f t="shared" si="224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GA2355" s="12">
        <v>5216.0700000000006</v>
      </c>
      <c r="GB2355" s="3">
        <v>4698.55</v>
      </c>
      <c r="GG2355" s="13">
        <v>4453</v>
      </c>
      <c r="GH2355" s="66">
        <v>4553</v>
      </c>
      <c r="GI2355" s="96">
        <v>4623</v>
      </c>
      <c r="GJ2355" s="95">
        <v>4674</v>
      </c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96"/>
      <c r="HC2355" s="96"/>
      <c r="HD2355" s="96"/>
      <c r="HE2355" s="96"/>
      <c r="HF2355" s="96"/>
      <c r="HG2355" s="12">
        <f t="shared" si="218"/>
        <v>5712.2300000000005</v>
      </c>
      <c r="HH2355" s="2">
        <f t="shared" si="219"/>
        <v>3693.8199999999997</v>
      </c>
      <c r="HI2355" s="3">
        <f t="shared" si="220"/>
        <v>3781.52</v>
      </c>
      <c r="HP2355" s="197"/>
    </row>
    <row r="2356" spans="1:224" x14ac:dyDescent="0.3">
      <c r="A2356" s="82">
        <v>43768</v>
      </c>
      <c r="B2356" s="40">
        <v>4402</v>
      </c>
      <c r="C2356" s="40">
        <f t="shared" si="221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22"/>
        <v>4491</v>
      </c>
      <c r="AI2356" s="2">
        <f t="shared" si="223"/>
        <v>4358</v>
      </c>
      <c r="AJ2356" s="2">
        <f t="shared" si="224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GA2356" s="12">
        <v>5309.92</v>
      </c>
      <c r="GB2356" s="3">
        <v>4792.3999999999996</v>
      </c>
      <c r="GG2356" s="13">
        <v>4447</v>
      </c>
      <c r="GH2356" s="66">
        <v>4617</v>
      </c>
      <c r="GI2356" s="96">
        <v>4623</v>
      </c>
      <c r="GJ2356" s="95">
        <v>4674</v>
      </c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96"/>
      <c r="HC2356" s="96"/>
      <c r="HD2356" s="96"/>
      <c r="HE2356" s="96"/>
      <c r="HF2356" s="96"/>
      <c r="HG2356" s="12">
        <f t="shared" si="218"/>
        <v>5796.97</v>
      </c>
      <c r="HH2356" s="2">
        <f t="shared" si="219"/>
        <v>3689.9399999999996</v>
      </c>
      <c r="HI2356" s="3">
        <f t="shared" si="220"/>
        <v>3777.84</v>
      </c>
      <c r="HP2356" s="197"/>
    </row>
    <row r="2357" spans="1:224" x14ac:dyDescent="0.3">
      <c r="A2357" s="82">
        <v>43769</v>
      </c>
      <c r="B2357" s="40">
        <v>4467</v>
      </c>
      <c r="C2357" s="40">
        <f t="shared" si="221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22"/>
        <v>4556</v>
      </c>
      <c r="AI2357" s="2">
        <f t="shared" si="223"/>
        <v>4423</v>
      </c>
      <c r="AJ2357" s="2">
        <f t="shared" si="224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GA2357" s="12">
        <v>5321.09</v>
      </c>
      <c r="GB2357" s="3">
        <v>4803.57</v>
      </c>
      <c r="GG2357" s="13">
        <v>4515</v>
      </c>
      <c r="GH2357" s="66">
        <v>4603</v>
      </c>
      <c r="GI2357" s="96">
        <v>4623</v>
      </c>
      <c r="GJ2357" s="95">
        <v>4674</v>
      </c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96"/>
      <c r="HC2357" s="96"/>
      <c r="HD2357" s="96"/>
      <c r="HE2357" s="96"/>
      <c r="HF2357" s="96"/>
      <c r="HG2357" s="12">
        <f t="shared" si="218"/>
        <v>5733.84</v>
      </c>
      <c r="HH2357" s="2">
        <f t="shared" si="219"/>
        <v>3752.99</v>
      </c>
      <c r="HI2357" s="3">
        <f t="shared" si="220"/>
        <v>3837.6400000000003</v>
      </c>
      <c r="HP2357" s="197"/>
    </row>
    <row r="2358" spans="1:224" x14ac:dyDescent="0.3">
      <c r="A2358" s="83">
        <v>43770</v>
      </c>
      <c r="B2358" s="40">
        <v>4460</v>
      </c>
      <c r="C2358" s="40">
        <f t="shared" si="221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22"/>
        <v>4549</v>
      </c>
      <c r="AI2358" s="2">
        <f t="shared" si="223"/>
        <v>4416</v>
      </c>
      <c r="AJ2358" s="2">
        <f t="shared" si="224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GA2358" s="12">
        <v>5283.6100000000006</v>
      </c>
      <c r="GB2358" s="3">
        <v>4766.09</v>
      </c>
      <c r="GG2358" s="13">
        <v>4497</v>
      </c>
      <c r="GH2358" s="66">
        <v>4550</v>
      </c>
      <c r="GI2358" s="96">
        <v>4620</v>
      </c>
      <c r="GJ2358" s="95">
        <v>4702</v>
      </c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96"/>
      <c r="HC2358" s="96"/>
      <c r="HD2358" s="96"/>
      <c r="HE2358" s="96"/>
      <c r="HF2358" s="96"/>
      <c r="HG2358" s="12">
        <f t="shared" si="218"/>
        <v>5288.51</v>
      </c>
      <c r="HH2358" s="2">
        <f t="shared" si="219"/>
        <v>3746.2</v>
      </c>
      <c r="HI2358" s="3">
        <f t="shared" si="220"/>
        <v>3831.2</v>
      </c>
      <c r="HP2358" s="197"/>
    </row>
    <row r="2359" spans="1:224" x14ac:dyDescent="0.3">
      <c r="A2359" s="83">
        <v>43773</v>
      </c>
      <c r="B2359" s="40">
        <v>4401</v>
      </c>
      <c r="C2359" s="40">
        <f t="shared" si="221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22"/>
        <v>4490</v>
      </c>
      <c r="AI2359" s="2">
        <f t="shared" si="223"/>
        <v>4357</v>
      </c>
      <c r="AJ2359" s="2">
        <f t="shared" si="224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GA2359" s="12">
        <v>5269.2300000000005</v>
      </c>
      <c r="GB2359" s="3">
        <v>4751.71</v>
      </c>
      <c r="GG2359" s="13">
        <v>4436</v>
      </c>
      <c r="GH2359" s="66">
        <v>4523</v>
      </c>
      <c r="GI2359" s="96">
        <v>4638</v>
      </c>
      <c r="GJ2359" s="95">
        <v>4702</v>
      </c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96"/>
      <c r="HC2359" s="96"/>
      <c r="HD2359" s="96"/>
      <c r="HE2359" s="96"/>
      <c r="HF2359" s="96"/>
      <c r="HG2359" s="12">
        <f t="shared" si="218"/>
        <v>5334.8300000000008</v>
      </c>
      <c r="HH2359" s="2">
        <f t="shared" si="219"/>
        <v>3688.9700000000003</v>
      </c>
      <c r="HI2359" s="3">
        <f t="shared" si="220"/>
        <v>3776.92</v>
      </c>
      <c r="HP2359" s="197"/>
    </row>
    <row r="2360" spans="1:224" x14ac:dyDescent="0.3">
      <c r="A2360" s="83">
        <v>43774</v>
      </c>
      <c r="B2360" s="40">
        <v>4383</v>
      </c>
      <c r="C2360" s="40">
        <f t="shared" si="221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22"/>
        <v>4472</v>
      </c>
      <c r="AI2360" s="2">
        <f t="shared" si="223"/>
        <v>4339</v>
      </c>
      <c r="AJ2360" s="2">
        <f t="shared" si="224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GA2360" s="12">
        <v>5254.2900000000009</v>
      </c>
      <c r="GB2360" s="3">
        <v>4736.7700000000004</v>
      </c>
      <c r="GG2360" s="13">
        <v>4410</v>
      </c>
      <c r="GH2360" s="66">
        <v>4496</v>
      </c>
      <c r="GI2360" s="96">
        <v>4638</v>
      </c>
      <c r="GJ2360" s="95">
        <v>4669</v>
      </c>
      <c r="GK2360" s="96">
        <v>4697</v>
      </c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96"/>
      <c r="HC2360" s="96"/>
      <c r="HD2360" s="96"/>
      <c r="HE2360" s="96"/>
      <c r="HF2360" s="96"/>
      <c r="HG2360" s="12">
        <f t="shared" si="218"/>
        <v>5379.6600000000008</v>
      </c>
      <c r="HH2360" s="2">
        <f t="shared" si="219"/>
        <v>3671.51</v>
      </c>
      <c r="HI2360" s="3">
        <f t="shared" si="220"/>
        <v>3760.36</v>
      </c>
      <c r="HJ2360" s="2">
        <v>4239.7300000000005</v>
      </c>
      <c r="HK2360" s="2">
        <v>2276.71</v>
      </c>
      <c r="HN2360" s="12">
        <v>3722.21</v>
      </c>
      <c r="HO2360" s="3">
        <v>2819.09</v>
      </c>
      <c r="HP2360" s="197"/>
    </row>
    <row r="2361" spans="1:224" x14ac:dyDescent="0.3">
      <c r="A2361" s="83">
        <v>43775</v>
      </c>
      <c r="B2361" s="40">
        <v>4351</v>
      </c>
      <c r="C2361" s="40">
        <f t="shared" si="221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22"/>
        <v>4440</v>
      </c>
      <c r="AI2361" s="2">
        <f t="shared" si="223"/>
        <v>4307</v>
      </c>
      <c r="AJ2361" s="2">
        <f t="shared" si="224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GA2361" s="12">
        <v>5236.22</v>
      </c>
      <c r="GB2361" s="3">
        <v>4718.7</v>
      </c>
      <c r="GG2361" s="13">
        <v>4384</v>
      </c>
      <c r="GH2361" s="66">
        <v>4498</v>
      </c>
      <c r="GI2361" s="96">
        <v>4624</v>
      </c>
      <c r="GJ2361" s="95">
        <v>4662</v>
      </c>
      <c r="GK2361" s="96">
        <v>4677</v>
      </c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96"/>
      <c r="HC2361" s="96"/>
      <c r="HD2361" s="96"/>
      <c r="HE2361" s="96"/>
      <c r="HF2361" s="96"/>
      <c r="HG2361" s="12">
        <f t="shared" si="218"/>
        <v>5346.25</v>
      </c>
      <c r="HH2361" s="2">
        <f t="shared" si="219"/>
        <v>3640.4700000000003</v>
      </c>
      <c r="HI2361" s="3">
        <f t="shared" si="220"/>
        <v>3730.92</v>
      </c>
      <c r="HJ2361" s="2">
        <v>4276.8</v>
      </c>
      <c r="HK2361" s="2">
        <v>2313.0700000000002</v>
      </c>
      <c r="HN2361" s="12">
        <v>3759.28</v>
      </c>
      <c r="HO2361" s="3">
        <v>2855.75</v>
      </c>
      <c r="HP2361" s="197"/>
    </row>
    <row r="2362" spans="1:224" x14ac:dyDescent="0.3">
      <c r="A2362" s="83">
        <v>43776</v>
      </c>
      <c r="B2362" s="40">
        <v>4350</v>
      </c>
      <c r="C2362" s="40">
        <f t="shared" si="221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22"/>
        <v>4439</v>
      </c>
      <c r="AI2362" s="2">
        <f t="shared" si="223"/>
        <v>4306</v>
      </c>
      <c r="AJ2362" s="2">
        <f t="shared" si="224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GA2362" s="12">
        <v>5212.6100000000006</v>
      </c>
      <c r="GB2362" s="3">
        <v>4695.09</v>
      </c>
      <c r="GG2362" s="13">
        <v>4382</v>
      </c>
      <c r="GH2362" s="66">
        <v>4479</v>
      </c>
      <c r="GI2362" s="96">
        <v>4591</v>
      </c>
      <c r="GJ2362" s="95">
        <v>4642</v>
      </c>
      <c r="GK2362" s="96">
        <v>4658</v>
      </c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96"/>
      <c r="HC2362" s="96"/>
      <c r="HD2362" s="96"/>
      <c r="HE2362" s="96"/>
      <c r="HF2362" s="96"/>
      <c r="HG2362" s="12">
        <f t="shared" si="218"/>
        <v>5263.9100000000008</v>
      </c>
      <c r="HH2362" s="2">
        <f t="shared" si="219"/>
        <v>3639.5</v>
      </c>
      <c r="HI2362" s="3">
        <f t="shared" si="220"/>
        <v>3730</v>
      </c>
      <c r="HJ2362" s="2">
        <v>4295.0700000000006</v>
      </c>
      <c r="HK2362" s="2">
        <v>2347.08</v>
      </c>
      <c r="HN2362" s="12">
        <v>3777.55</v>
      </c>
      <c r="HO2362" s="3">
        <v>2890.04</v>
      </c>
      <c r="HP2362" s="197"/>
    </row>
    <row r="2363" spans="1:224" x14ac:dyDescent="0.3">
      <c r="A2363" s="83">
        <v>43777</v>
      </c>
      <c r="B2363" s="40">
        <v>4340</v>
      </c>
      <c r="C2363" s="40">
        <f t="shared" si="221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22"/>
        <v>4429</v>
      </c>
      <c r="AI2363" s="2">
        <f t="shared" si="223"/>
        <v>4296</v>
      </c>
      <c r="AJ2363" s="2">
        <f t="shared" si="224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GA2363" s="12">
        <v>5250.46</v>
      </c>
      <c r="GB2363" s="3">
        <v>4732.9399999999996</v>
      </c>
      <c r="GG2363" s="13">
        <v>4362</v>
      </c>
      <c r="GH2363" s="66">
        <v>4475</v>
      </c>
      <c r="GI2363" s="96">
        <v>4582</v>
      </c>
      <c r="GJ2363" s="95">
        <v>4623</v>
      </c>
      <c r="GK2363" s="96">
        <v>4637</v>
      </c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96"/>
      <c r="HC2363" s="96"/>
      <c r="HD2363" s="96"/>
      <c r="HE2363" s="96"/>
      <c r="HF2363" s="96"/>
      <c r="HG2363" s="12">
        <f t="shared" si="218"/>
        <v>5299.8200000000006</v>
      </c>
      <c r="HH2363" s="2">
        <f t="shared" si="219"/>
        <v>3629.8</v>
      </c>
      <c r="HI2363" s="3">
        <f t="shared" si="220"/>
        <v>3720.8</v>
      </c>
      <c r="HJ2363" s="2">
        <v>4323.5300000000007</v>
      </c>
      <c r="HK2363" s="2">
        <v>2370.25</v>
      </c>
      <c r="HN2363" s="12">
        <v>3806.01</v>
      </c>
      <c r="HO2363" s="3">
        <v>2913.41</v>
      </c>
      <c r="HP2363" s="197"/>
    </row>
    <row r="2364" spans="1:224" x14ac:dyDescent="0.3">
      <c r="A2364" s="83">
        <v>43780</v>
      </c>
      <c r="B2364" s="40">
        <v>4334</v>
      </c>
      <c r="C2364" s="40">
        <f t="shared" si="221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22"/>
        <v>4423</v>
      </c>
      <c r="AI2364" s="2">
        <f t="shared" si="223"/>
        <v>4290</v>
      </c>
      <c r="AJ2364" s="2">
        <f t="shared" si="224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GA2364" s="12">
        <v>5233.05</v>
      </c>
      <c r="GB2364" s="3">
        <v>4715.53</v>
      </c>
      <c r="GG2364" s="13">
        <v>4361</v>
      </c>
      <c r="GH2364" s="66">
        <v>4488</v>
      </c>
      <c r="GI2364" s="96">
        <v>4578</v>
      </c>
      <c r="GJ2364" s="95">
        <v>4602</v>
      </c>
      <c r="GK2364" s="96">
        <v>4635</v>
      </c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96"/>
      <c r="HC2364" s="96"/>
      <c r="HD2364" s="96"/>
      <c r="HE2364" s="96"/>
      <c r="HF2364" s="96"/>
      <c r="HG2364" s="12">
        <f t="shared" si="218"/>
        <v>5297.5700000000006</v>
      </c>
      <c r="HH2364" s="2">
        <f t="shared" si="219"/>
        <v>3623.9799999999996</v>
      </c>
      <c r="HI2364" s="3">
        <f t="shared" si="220"/>
        <v>3715.28</v>
      </c>
      <c r="HJ2364" s="2">
        <v>4404.05</v>
      </c>
      <c r="HK2364" s="2">
        <v>2449.52</v>
      </c>
      <c r="HN2364" s="12">
        <v>3886.53</v>
      </c>
      <c r="HO2364" s="3">
        <v>2993.32</v>
      </c>
      <c r="HP2364" s="197"/>
    </row>
    <row r="2365" spans="1:224" x14ac:dyDescent="0.3">
      <c r="A2365" s="83">
        <v>43781</v>
      </c>
      <c r="B2365" s="40">
        <v>4354</v>
      </c>
      <c r="C2365" s="40">
        <f t="shared" si="221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22"/>
        <v>4443</v>
      </c>
      <c r="AI2365" s="2">
        <f t="shared" si="223"/>
        <v>4310</v>
      </c>
      <c r="AJ2365" s="2">
        <f t="shared" si="224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GA2365" s="12">
        <v>5227.38</v>
      </c>
      <c r="GB2365" s="3">
        <v>4709.8599999999997</v>
      </c>
      <c r="GG2365" s="13">
        <v>4376</v>
      </c>
      <c r="GH2365" s="66">
        <v>4508</v>
      </c>
      <c r="GI2365" s="96">
        <v>4562</v>
      </c>
      <c r="GJ2365" s="95">
        <v>4600</v>
      </c>
      <c r="GK2365" s="96">
        <v>4632</v>
      </c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96"/>
      <c r="HC2365" s="96"/>
      <c r="HD2365" s="96"/>
      <c r="HE2365" s="96"/>
      <c r="HF2365" s="96"/>
      <c r="HG2365" s="12">
        <f t="shared" si="218"/>
        <v>5306.55</v>
      </c>
      <c r="HH2365" s="2">
        <f t="shared" si="219"/>
        <v>3643.38</v>
      </c>
      <c r="HI2365" s="3">
        <f t="shared" si="220"/>
        <v>3733.6800000000003</v>
      </c>
      <c r="HJ2365" s="2">
        <v>4368.21</v>
      </c>
      <c r="HK2365" s="2">
        <v>2413.19</v>
      </c>
      <c r="HN2365" s="12">
        <v>3850.69</v>
      </c>
      <c r="HO2365" s="3">
        <v>2956.69</v>
      </c>
      <c r="HP2365" s="197"/>
    </row>
    <row r="2366" spans="1:224" x14ac:dyDescent="0.3">
      <c r="A2366" s="83">
        <v>43782</v>
      </c>
      <c r="B2366" s="40">
        <v>4380</v>
      </c>
      <c r="C2366" s="40">
        <f t="shared" si="221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22"/>
        <v>4469</v>
      </c>
      <c r="AI2366" s="2">
        <f t="shared" si="223"/>
        <v>4336</v>
      </c>
      <c r="AJ2366" s="2">
        <f t="shared" si="224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GA2366" s="12">
        <v>5255.1900000000005</v>
      </c>
      <c r="GB2366" s="3">
        <v>4737.67</v>
      </c>
      <c r="GG2366" s="13">
        <v>4400</v>
      </c>
      <c r="GH2366" s="66">
        <v>4495</v>
      </c>
      <c r="GI2366" s="96">
        <v>4560</v>
      </c>
      <c r="GJ2366" s="95">
        <v>4600</v>
      </c>
      <c r="GK2366" s="96">
        <v>4632</v>
      </c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96"/>
      <c r="HC2366" s="96"/>
      <c r="HD2366" s="96"/>
      <c r="HE2366" s="96"/>
      <c r="HF2366" s="96"/>
      <c r="HG2366" s="12">
        <f t="shared" si="218"/>
        <v>5304.3</v>
      </c>
      <c r="HH2366" s="2">
        <f t="shared" si="219"/>
        <v>3668.5999999999995</v>
      </c>
      <c r="HI2366" s="3">
        <f t="shared" si="220"/>
        <v>3757.6000000000004</v>
      </c>
      <c r="HJ2366" s="2">
        <v>4338.76</v>
      </c>
      <c r="HK2366" s="2">
        <v>2384.6</v>
      </c>
      <c r="HN2366" s="12">
        <v>3821.24</v>
      </c>
      <c r="HO2366" s="3">
        <v>2927.87</v>
      </c>
      <c r="HP2366" s="197"/>
    </row>
    <row r="2367" spans="1:224" x14ac:dyDescent="0.3">
      <c r="A2367" s="83">
        <v>43783</v>
      </c>
      <c r="B2367" s="40">
        <v>4381</v>
      </c>
      <c r="C2367" s="40">
        <f t="shared" si="221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5">B2367+89</f>
        <v>4470</v>
      </c>
      <c r="AI2367" s="2">
        <f t="shared" ref="AI2367:AI2394" si="226">B2367-44</f>
        <v>4337</v>
      </c>
      <c r="AJ2367" s="2">
        <f t="shared" ref="AJ2367:AJ2394" si="227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GA2367" s="12">
        <v>5192.2900000000009</v>
      </c>
      <c r="GB2367" s="3">
        <v>4674.7700000000004</v>
      </c>
      <c r="GG2367" s="13">
        <v>4395</v>
      </c>
      <c r="GH2367" s="66">
        <v>4484</v>
      </c>
      <c r="GI2367" s="96">
        <v>4560</v>
      </c>
      <c r="GJ2367" s="95">
        <v>4614</v>
      </c>
      <c r="GK2367" s="96">
        <v>4632</v>
      </c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96"/>
      <c r="HC2367" s="96"/>
      <c r="HD2367" s="96"/>
      <c r="HE2367" s="96"/>
      <c r="HF2367" s="96"/>
      <c r="HG2367" s="12">
        <f t="shared" si="218"/>
        <v>5243.1</v>
      </c>
      <c r="HH2367" s="2">
        <f t="shared" si="219"/>
        <v>3669.5699999999997</v>
      </c>
      <c r="HI2367" s="3">
        <f t="shared" si="220"/>
        <v>3758.52</v>
      </c>
      <c r="HJ2367" s="2">
        <v>4316.1600000000008</v>
      </c>
      <c r="HK2367" s="2">
        <v>2395.79</v>
      </c>
      <c r="HN2367" s="12">
        <v>3798.64</v>
      </c>
      <c r="HO2367" s="3">
        <v>2939.15</v>
      </c>
      <c r="HP2367" s="197"/>
    </row>
    <row r="2368" spans="1:224" x14ac:dyDescent="0.3">
      <c r="A2368" s="83">
        <v>43784</v>
      </c>
      <c r="B2368" s="40">
        <v>4383</v>
      </c>
      <c r="C2368" s="40">
        <f t="shared" si="221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5"/>
        <v>4472</v>
      </c>
      <c r="AI2368" s="2">
        <f t="shared" si="226"/>
        <v>4339</v>
      </c>
      <c r="AJ2368" s="2">
        <f t="shared" si="227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GA2368" s="12">
        <v>5171.18</v>
      </c>
      <c r="GB2368" s="3">
        <v>4653.66</v>
      </c>
      <c r="GG2368" s="13">
        <v>4385</v>
      </c>
      <c r="GH2368" s="66">
        <v>4484</v>
      </c>
      <c r="GI2368" s="96">
        <v>4560</v>
      </c>
      <c r="GJ2368" s="95">
        <v>4613</v>
      </c>
      <c r="GK2368" s="96">
        <v>4630</v>
      </c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96"/>
      <c r="HC2368" s="96"/>
      <c r="HD2368" s="96"/>
      <c r="HE2368" s="96"/>
      <c r="HF2368" s="96"/>
      <c r="HG2368" s="12">
        <f t="shared" si="218"/>
        <v>5223.09</v>
      </c>
      <c r="HH2368" s="2">
        <f t="shared" si="219"/>
        <v>3671.51</v>
      </c>
      <c r="HI2368" s="3">
        <f t="shared" si="220"/>
        <v>3760.36</v>
      </c>
      <c r="HJ2368" s="2">
        <v>4294.2400000000007</v>
      </c>
      <c r="HK2368" s="2">
        <v>2376.79</v>
      </c>
      <c r="HN2368" s="12">
        <v>3776.72</v>
      </c>
      <c r="HO2368" s="3">
        <v>2919.99</v>
      </c>
      <c r="HP2368" s="197"/>
    </row>
    <row r="2369" spans="1:224" x14ac:dyDescent="0.3">
      <c r="A2369" s="83">
        <v>43787</v>
      </c>
      <c r="B2369" s="40">
        <v>4355</v>
      </c>
      <c r="C2369" s="40">
        <f t="shared" si="221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5"/>
        <v>4444</v>
      </c>
      <c r="AI2369" s="2">
        <f t="shared" si="226"/>
        <v>4311</v>
      </c>
      <c r="AJ2369" s="2">
        <f t="shared" si="227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GA2369" s="12">
        <v>5186.0300000000007</v>
      </c>
      <c r="GB2369" s="3">
        <v>4668.51</v>
      </c>
      <c r="GG2369" s="13">
        <v>4364</v>
      </c>
      <c r="GH2369" s="66">
        <v>4467</v>
      </c>
      <c r="GI2369" s="96">
        <v>4560</v>
      </c>
      <c r="GJ2369" s="95">
        <v>4595</v>
      </c>
      <c r="GK2369" s="96">
        <v>4625</v>
      </c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96"/>
      <c r="HC2369" s="96"/>
      <c r="HD2369" s="96"/>
      <c r="HE2369" s="96"/>
      <c r="HF2369" s="96"/>
      <c r="HG2369" s="12">
        <f t="shared" si="218"/>
        <v>5208.2400000000007</v>
      </c>
      <c r="HH2369" s="2">
        <f t="shared" si="219"/>
        <v>3644.3499999999995</v>
      </c>
      <c r="HI2369" s="3">
        <f t="shared" si="220"/>
        <v>3734.6000000000004</v>
      </c>
      <c r="HJ2369" s="2">
        <v>4222.6500000000005</v>
      </c>
      <c r="HK2369" s="2">
        <v>2306.5700000000002</v>
      </c>
      <c r="HN2369" s="12">
        <v>3705.13</v>
      </c>
      <c r="HO2369" s="3">
        <v>2849.2</v>
      </c>
      <c r="HP2369" s="197"/>
    </row>
    <row r="2370" spans="1:224" x14ac:dyDescent="0.3">
      <c r="A2370" s="83">
        <v>43788</v>
      </c>
      <c r="B2370" s="40">
        <v>4335</v>
      </c>
      <c r="C2370" s="40">
        <f t="shared" si="221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5"/>
        <v>4424</v>
      </c>
      <c r="AI2370" s="2">
        <f t="shared" si="226"/>
        <v>4291</v>
      </c>
      <c r="AJ2370" s="2">
        <f t="shared" si="227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GA2370" s="12">
        <v>5239.4800000000005</v>
      </c>
      <c r="GB2370" s="3">
        <v>4721.96</v>
      </c>
      <c r="GG2370" s="13">
        <v>4347</v>
      </c>
      <c r="GH2370" s="66">
        <v>4454</v>
      </c>
      <c r="GI2370" s="96">
        <v>4551</v>
      </c>
      <c r="GJ2370" s="95">
        <v>4590</v>
      </c>
      <c r="GK2370" s="96">
        <v>4611</v>
      </c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96"/>
      <c r="HC2370" s="96"/>
      <c r="HD2370" s="96"/>
      <c r="HE2370" s="96"/>
      <c r="HF2370" s="96"/>
      <c r="HG2370" s="12">
        <f t="shared" si="218"/>
        <v>5230.38</v>
      </c>
      <c r="HH2370" s="2">
        <f t="shared" si="219"/>
        <v>3624.95</v>
      </c>
      <c r="HI2370" s="3">
        <f t="shared" si="220"/>
        <v>3716.2000000000003</v>
      </c>
      <c r="HJ2370" s="2">
        <v>4287.7</v>
      </c>
      <c r="HK2370" s="2">
        <v>2367.6</v>
      </c>
      <c r="HN2370" s="12">
        <v>3770.18</v>
      </c>
      <c r="HO2370" s="3">
        <v>2910.73</v>
      </c>
      <c r="HP2370" s="197"/>
    </row>
    <row r="2371" spans="1:224" x14ac:dyDescent="0.3">
      <c r="A2371" s="83">
        <v>43789</v>
      </c>
      <c r="B2371" s="40">
        <v>4350</v>
      </c>
      <c r="C2371" s="40">
        <f t="shared" si="221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5"/>
        <v>4439</v>
      </c>
      <c r="AI2371" s="2">
        <f t="shared" si="226"/>
        <v>4306</v>
      </c>
      <c r="AJ2371" s="2">
        <f t="shared" si="227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GA2371" s="12">
        <v>5262.18</v>
      </c>
      <c r="GB2371" s="3">
        <v>4744.66</v>
      </c>
      <c r="GG2371" s="13">
        <v>4360</v>
      </c>
      <c r="GH2371" s="66">
        <v>4469</v>
      </c>
      <c r="GI2371" s="96">
        <v>4535</v>
      </c>
      <c r="GJ2371" s="95">
        <v>4576</v>
      </c>
      <c r="GK2371" s="96">
        <v>4611</v>
      </c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96"/>
      <c r="HC2371" s="96"/>
      <c r="HD2371" s="96"/>
      <c r="HE2371" s="96"/>
      <c r="HF2371" s="96"/>
      <c r="HG2371" s="12">
        <f t="shared" si="218"/>
        <v>5223.7400000000007</v>
      </c>
      <c r="HH2371" s="2">
        <f t="shared" si="219"/>
        <v>3639.5</v>
      </c>
      <c r="HI2371" s="3">
        <f t="shared" si="220"/>
        <v>3730</v>
      </c>
      <c r="HJ2371" s="2">
        <v>4362.67</v>
      </c>
      <c r="HK2371" s="2">
        <v>2441.96</v>
      </c>
      <c r="HN2371" s="12">
        <v>3845.15</v>
      </c>
      <c r="HO2371" s="3">
        <v>2985.7</v>
      </c>
      <c r="HP2371" s="197"/>
    </row>
    <row r="2372" spans="1:224" x14ac:dyDescent="0.3">
      <c r="A2372" s="83">
        <v>43790</v>
      </c>
      <c r="B2372" s="40">
        <v>4352</v>
      </c>
      <c r="C2372" s="40">
        <f t="shared" si="221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5"/>
        <v>4441</v>
      </c>
      <c r="AI2372" s="2">
        <f t="shared" si="226"/>
        <v>4308</v>
      </c>
      <c r="AJ2372" s="2">
        <f t="shared" si="227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GA2372" s="12">
        <v>5228.18</v>
      </c>
      <c r="GB2372" s="3">
        <v>4710.66</v>
      </c>
      <c r="GG2372" s="13">
        <v>4358</v>
      </c>
      <c r="GH2372" s="66">
        <v>4468</v>
      </c>
      <c r="GI2372" s="96">
        <v>4485</v>
      </c>
      <c r="GJ2372" s="95">
        <v>4576</v>
      </c>
      <c r="GK2372" s="96">
        <v>4611</v>
      </c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96"/>
      <c r="HC2372" s="96"/>
      <c r="HD2372" s="96"/>
      <c r="HE2372" s="96"/>
      <c r="HF2372" s="96"/>
      <c r="HG2372" s="12">
        <f t="shared" si="218"/>
        <v>5206.0300000000007</v>
      </c>
      <c r="HH2372" s="2">
        <f t="shared" si="219"/>
        <v>3641.4399999999996</v>
      </c>
      <c r="HI2372" s="3">
        <f t="shared" si="220"/>
        <v>3731.84</v>
      </c>
      <c r="HJ2372" s="2">
        <v>4332.6900000000005</v>
      </c>
      <c r="HK2372" s="2">
        <v>2414.77</v>
      </c>
      <c r="HN2372" s="12">
        <v>3815.17</v>
      </c>
      <c r="HO2372" s="3">
        <v>2958.29</v>
      </c>
      <c r="HP2372" s="197"/>
    </row>
    <row r="2373" spans="1:224" x14ac:dyDescent="0.3">
      <c r="A2373" s="83">
        <v>43791</v>
      </c>
      <c r="B2373" s="40">
        <v>4368</v>
      </c>
      <c r="C2373" s="40">
        <f t="shared" si="221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5"/>
        <v>4457</v>
      </c>
      <c r="AI2373" s="2">
        <f t="shared" si="226"/>
        <v>4324</v>
      </c>
      <c r="AJ2373" s="2">
        <f t="shared" si="227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GA2373" s="12">
        <v>5228.18</v>
      </c>
      <c r="GB2373" s="3">
        <v>4710.66</v>
      </c>
      <c r="GG2373" s="13">
        <v>4359</v>
      </c>
      <c r="GH2373" s="66">
        <v>4467</v>
      </c>
      <c r="GI2373" s="96">
        <v>4500</v>
      </c>
      <c r="GJ2373" s="95">
        <v>4576</v>
      </c>
      <c r="GK2373" s="96">
        <v>4611</v>
      </c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96"/>
      <c r="HC2373" s="96"/>
      <c r="HD2373" s="96"/>
      <c r="HE2373" s="96"/>
      <c r="HF2373" s="96"/>
      <c r="HG2373" s="12">
        <f t="shared" si="218"/>
        <v>5191.2400000000007</v>
      </c>
      <c r="HH2373" s="2">
        <f t="shared" si="219"/>
        <v>3656.96</v>
      </c>
      <c r="HI2373" s="3">
        <f t="shared" si="220"/>
        <v>3746.5600000000004</v>
      </c>
      <c r="HJ2373" s="2">
        <v>4312.25</v>
      </c>
      <c r="HK2373" s="2">
        <v>2394.7199999999998</v>
      </c>
      <c r="HN2373" s="12">
        <v>3794.73</v>
      </c>
      <c r="HO2373" s="3">
        <v>2938.08</v>
      </c>
      <c r="HP2373" s="197"/>
    </row>
    <row r="2374" spans="1:224" x14ac:dyDescent="0.3">
      <c r="A2374" s="83">
        <v>43794</v>
      </c>
      <c r="B2374" s="40">
        <v>4370</v>
      </c>
      <c r="C2374" s="40">
        <f t="shared" si="221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5"/>
        <v>4459</v>
      </c>
      <c r="AI2374" s="2">
        <f t="shared" si="226"/>
        <v>4326</v>
      </c>
      <c r="AJ2374" s="2">
        <f t="shared" si="227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GA2374" s="12">
        <v>5229.97</v>
      </c>
      <c r="GB2374" s="3">
        <v>4712.45</v>
      </c>
      <c r="GG2374" s="13">
        <v>4370</v>
      </c>
      <c r="GH2374" s="13">
        <v>4478</v>
      </c>
      <c r="GI2374" s="96">
        <v>4500</v>
      </c>
      <c r="GJ2374" s="95">
        <v>4576</v>
      </c>
      <c r="GK2374" s="96">
        <v>4608</v>
      </c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96"/>
      <c r="HC2374" s="96"/>
      <c r="HD2374" s="96"/>
      <c r="HE2374" s="96"/>
      <c r="HF2374" s="96"/>
      <c r="HG2374" s="12">
        <f t="shared" si="218"/>
        <v>5206.6600000000008</v>
      </c>
      <c r="HH2374" s="2">
        <f t="shared" si="219"/>
        <v>3658.8999999999996</v>
      </c>
      <c r="HI2374" s="3">
        <f t="shared" si="220"/>
        <v>3748.4</v>
      </c>
      <c r="HJ2374" s="2">
        <v>4366.3600000000006</v>
      </c>
      <c r="HK2374" s="2">
        <v>2445.86</v>
      </c>
      <c r="HN2374" s="12">
        <v>3848.84</v>
      </c>
      <c r="HO2374" s="3">
        <v>2989.63</v>
      </c>
      <c r="HP2374" s="197"/>
    </row>
    <row r="2375" spans="1:224" x14ac:dyDescent="0.3">
      <c r="A2375" s="83">
        <v>43795</v>
      </c>
      <c r="B2375" s="40">
        <v>4403</v>
      </c>
      <c r="C2375" s="40">
        <f t="shared" si="221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5"/>
        <v>4492</v>
      </c>
      <c r="AI2375" s="2">
        <f t="shared" si="226"/>
        <v>4359</v>
      </c>
      <c r="AJ2375" s="2">
        <f t="shared" si="227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GA2375" s="12">
        <v>5259.1900000000005</v>
      </c>
      <c r="GB2375" s="3">
        <v>4741.67</v>
      </c>
      <c r="GG2375" s="13">
        <v>4403</v>
      </c>
      <c r="GH2375" s="13">
        <v>4521</v>
      </c>
      <c r="GI2375" s="96">
        <v>4506</v>
      </c>
      <c r="GJ2375" s="95">
        <v>4587</v>
      </c>
      <c r="GK2375" s="96">
        <v>4608</v>
      </c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96"/>
      <c r="HC2375" s="96"/>
      <c r="HD2375" s="96"/>
      <c r="HE2375" s="96"/>
      <c r="HF2375" s="96"/>
      <c r="HG2375" s="12">
        <f t="shared" si="218"/>
        <v>5204.92</v>
      </c>
      <c r="HH2375" s="2">
        <f t="shared" si="219"/>
        <v>3690.91</v>
      </c>
      <c r="HI2375" s="3">
        <f t="shared" si="220"/>
        <v>3778.76</v>
      </c>
      <c r="HJ2375" s="2">
        <v>4395.6400000000003</v>
      </c>
      <c r="HK2375" s="2">
        <v>2472.91</v>
      </c>
      <c r="HN2375" s="12">
        <v>3878.12</v>
      </c>
      <c r="HO2375" s="3">
        <v>3016.91</v>
      </c>
      <c r="HP2375" s="197"/>
    </row>
    <row r="2376" spans="1:224" x14ac:dyDescent="0.3">
      <c r="A2376" s="83">
        <v>43796</v>
      </c>
      <c r="B2376" s="40">
        <v>4398</v>
      </c>
      <c r="C2376" s="40">
        <f t="shared" si="221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5"/>
        <v>4487</v>
      </c>
      <c r="AI2376" s="2">
        <f t="shared" si="226"/>
        <v>4354</v>
      </c>
      <c r="AJ2376" s="2">
        <f t="shared" si="227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GA2376" s="12">
        <v>5262.18</v>
      </c>
      <c r="GB2376" s="3">
        <v>4744.66</v>
      </c>
      <c r="GG2376" s="13">
        <v>4398</v>
      </c>
      <c r="GH2376" s="13">
        <v>4520</v>
      </c>
      <c r="GI2376" s="96">
        <v>4522</v>
      </c>
      <c r="GJ2376" s="95">
        <v>4627</v>
      </c>
      <c r="GK2376" s="96">
        <v>4608</v>
      </c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96"/>
      <c r="HC2376" s="96"/>
      <c r="HD2376" s="96"/>
      <c r="HE2376" s="96"/>
      <c r="HF2376" s="96"/>
      <c r="HG2376" s="12">
        <f t="shared" si="218"/>
        <v>5193.9500000000007</v>
      </c>
      <c r="HH2376" s="2">
        <f t="shared" si="219"/>
        <v>3686.0599999999995</v>
      </c>
      <c r="HI2376" s="3">
        <f t="shared" si="220"/>
        <v>3774.1600000000003</v>
      </c>
      <c r="HJ2376" s="2">
        <v>4366.3600000000006</v>
      </c>
      <c r="HK2376" s="2">
        <v>2445.86</v>
      </c>
      <c r="HN2376" s="12">
        <v>3848.84</v>
      </c>
      <c r="HO2376" s="3">
        <v>2989.63</v>
      </c>
      <c r="HP2376" s="197"/>
    </row>
    <row r="2377" spans="1:224" x14ac:dyDescent="0.3">
      <c r="A2377" s="83">
        <v>43797</v>
      </c>
      <c r="B2377" s="40">
        <v>4405</v>
      </c>
      <c r="C2377" s="40">
        <f t="shared" si="221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5"/>
        <v>4494</v>
      </c>
      <c r="AI2377" s="2">
        <f t="shared" si="226"/>
        <v>4361</v>
      </c>
      <c r="AJ2377" s="2">
        <f t="shared" si="227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GA2377" s="12">
        <v>5235.3300000000008</v>
      </c>
      <c r="GB2377" s="3">
        <v>4717.8100000000004</v>
      </c>
      <c r="GG2377" s="13">
        <v>4405</v>
      </c>
      <c r="GH2377" s="13">
        <v>4525</v>
      </c>
      <c r="GI2377" s="96">
        <v>4563</v>
      </c>
      <c r="GJ2377" s="95">
        <v>4617</v>
      </c>
      <c r="GK2377" s="96">
        <v>4608</v>
      </c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96"/>
      <c r="HC2377" s="96"/>
      <c r="HD2377" s="96"/>
      <c r="HE2377" s="96"/>
      <c r="HF2377" s="96"/>
      <c r="HG2377" s="12">
        <f t="shared" si="218"/>
        <v>5182.9800000000005</v>
      </c>
      <c r="HH2377" s="2">
        <f t="shared" si="219"/>
        <v>3692.8499999999995</v>
      </c>
      <c r="HI2377" s="3">
        <f t="shared" si="220"/>
        <v>3780.6000000000004</v>
      </c>
      <c r="HJ2377" s="2">
        <v>4342.1100000000006</v>
      </c>
      <c r="HK2377" s="2">
        <v>2421.8000000000002</v>
      </c>
      <c r="HN2377" s="12">
        <v>3824.59</v>
      </c>
      <c r="HO2377" s="3">
        <v>2965.38</v>
      </c>
      <c r="HP2377" s="197"/>
    </row>
    <row r="2378" spans="1:224" x14ac:dyDescent="0.3">
      <c r="A2378" s="83">
        <v>43798</v>
      </c>
      <c r="B2378" s="40">
        <v>4395</v>
      </c>
      <c r="C2378" s="40">
        <f t="shared" si="221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5"/>
        <v>4484</v>
      </c>
      <c r="AI2378" s="2">
        <f t="shared" si="226"/>
        <v>4351</v>
      </c>
      <c r="AJ2378" s="2">
        <f t="shared" si="227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GA2378" s="12">
        <v>5235.8200000000006</v>
      </c>
      <c r="GB2378" s="3">
        <v>4718.3</v>
      </c>
      <c r="GG2378" s="13">
        <v>4395</v>
      </c>
      <c r="GH2378" s="13">
        <v>4509</v>
      </c>
      <c r="GI2378" s="96">
        <v>4584</v>
      </c>
      <c r="GJ2378" s="95">
        <v>4622</v>
      </c>
      <c r="GK2378" s="96">
        <v>4608</v>
      </c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96"/>
      <c r="HC2378" s="96"/>
      <c r="HD2378" s="96"/>
      <c r="HE2378" s="96"/>
      <c r="HF2378" s="96"/>
      <c r="HG2378" s="12">
        <f t="shared" si="218"/>
        <v>5199.43</v>
      </c>
      <c r="HH2378" s="2">
        <f t="shared" si="219"/>
        <v>3683.1499999999996</v>
      </c>
      <c r="HI2378" s="3">
        <f t="shared" si="220"/>
        <v>3771.4</v>
      </c>
      <c r="HJ2378" s="2">
        <v>4408.93</v>
      </c>
      <c r="HK2378" s="2">
        <v>2490.38</v>
      </c>
      <c r="HN2378" s="12">
        <v>3891.41</v>
      </c>
      <c r="HO2378" s="3">
        <v>3034.53</v>
      </c>
      <c r="HP2378" s="197"/>
    </row>
    <row r="2379" spans="1:224" x14ac:dyDescent="0.3">
      <c r="A2379" s="83">
        <v>43801</v>
      </c>
      <c r="B2379" s="40">
        <v>4386</v>
      </c>
      <c r="C2379" s="40">
        <f t="shared" si="221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5"/>
        <v>4475</v>
      </c>
      <c r="AI2379" s="2">
        <f t="shared" si="226"/>
        <v>4342</v>
      </c>
      <c r="AJ2379" s="2">
        <f t="shared" si="227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GA2379" s="12">
        <v>5238.8600000000006</v>
      </c>
      <c r="GB2379" s="3">
        <v>4721.34</v>
      </c>
      <c r="GH2379" s="13">
        <v>4500</v>
      </c>
      <c r="GI2379" s="96">
        <v>4570</v>
      </c>
      <c r="GJ2379" s="95">
        <v>4614</v>
      </c>
      <c r="GK2379" s="96">
        <v>4608</v>
      </c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96"/>
      <c r="HC2379" s="96"/>
      <c r="HD2379" s="96"/>
      <c r="HE2379" s="96"/>
      <c r="HF2379" s="96"/>
      <c r="HG2379" s="12">
        <f t="shared" si="218"/>
        <v>5160.38</v>
      </c>
      <c r="HH2379" s="2">
        <f t="shared" si="219"/>
        <v>3674.42</v>
      </c>
      <c r="HI2379" s="3">
        <f t="shared" si="220"/>
        <v>3763.1200000000003</v>
      </c>
      <c r="HJ2379" s="2">
        <v>4419.68</v>
      </c>
      <c r="HK2379" s="2">
        <v>2503.9699999999998</v>
      </c>
      <c r="HN2379" s="12">
        <v>3902.16</v>
      </c>
      <c r="HO2379" s="3">
        <v>3048.23</v>
      </c>
      <c r="HP2379" s="197"/>
    </row>
    <row r="2380" spans="1:224" x14ac:dyDescent="0.3">
      <c r="A2380" s="83">
        <v>43802</v>
      </c>
      <c r="B2380" s="40">
        <v>4378</v>
      </c>
      <c r="C2380" s="40">
        <f t="shared" si="221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5"/>
        <v>4467</v>
      </c>
      <c r="AI2380" s="2">
        <f t="shared" si="226"/>
        <v>4334</v>
      </c>
      <c r="AJ2380" s="2">
        <f t="shared" si="227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GA2380" s="12">
        <v>5292.6100000000006</v>
      </c>
      <c r="GB2380" s="3">
        <v>4775.09</v>
      </c>
      <c r="GH2380" s="13">
        <v>4501</v>
      </c>
      <c r="GI2380" s="96">
        <v>4575</v>
      </c>
      <c r="GJ2380" s="95">
        <v>4607</v>
      </c>
      <c r="GK2380" s="96">
        <v>4608</v>
      </c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96"/>
      <c r="HC2380" s="96"/>
      <c r="HD2380" s="96"/>
      <c r="HE2380" s="96"/>
      <c r="HF2380" s="96"/>
      <c r="HG2380" s="12">
        <f t="shared" si="218"/>
        <v>5212.01</v>
      </c>
      <c r="HH2380" s="2">
        <f t="shared" si="219"/>
        <v>3666.66</v>
      </c>
      <c r="HI2380" s="3">
        <f t="shared" si="220"/>
        <v>3755.76</v>
      </c>
      <c r="HJ2380" s="2">
        <v>4394.18</v>
      </c>
      <c r="HK2380" s="2">
        <v>2476.19</v>
      </c>
      <c r="HN2380" s="12">
        <v>3876.66</v>
      </c>
      <c r="HO2380" s="3">
        <v>3020.22</v>
      </c>
      <c r="HP2380" s="197"/>
    </row>
    <row r="2381" spans="1:224" x14ac:dyDescent="0.3">
      <c r="A2381" s="83">
        <v>43803</v>
      </c>
      <c r="B2381" s="40">
        <v>4387</v>
      </c>
      <c r="C2381" s="40">
        <f t="shared" si="221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5"/>
        <v>4476</v>
      </c>
      <c r="AI2381" s="2">
        <f t="shared" si="226"/>
        <v>4343</v>
      </c>
      <c r="AJ2381" s="2">
        <f t="shared" si="227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GA2381" s="12">
        <v>5280.42</v>
      </c>
      <c r="GB2381" s="3">
        <v>4762.8999999999996</v>
      </c>
      <c r="GH2381" s="13">
        <v>4499</v>
      </c>
      <c r="GI2381" s="96">
        <v>4571</v>
      </c>
      <c r="GJ2381" s="95">
        <v>4607</v>
      </c>
      <c r="GK2381" s="96">
        <v>4608</v>
      </c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96"/>
      <c r="HC2381" s="96"/>
      <c r="HD2381" s="96"/>
      <c r="HE2381" s="96"/>
      <c r="HF2381" s="96"/>
      <c r="HG2381" s="12">
        <f t="shared" ref="HG2381:HG2394" si="228">J2381+230</f>
        <v>5215.63</v>
      </c>
      <c r="HH2381" s="2">
        <f t="shared" si="219"/>
        <v>3675.3900000000003</v>
      </c>
      <c r="HI2381" s="3">
        <f t="shared" si="220"/>
        <v>3764.04</v>
      </c>
      <c r="HJ2381" s="2">
        <v>4412.1000000000004</v>
      </c>
      <c r="HK2381" s="2">
        <v>2495.14</v>
      </c>
      <c r="HN2381" s="12">
        <v>3894.58</v>
      </c>
      <c r="HO2381" s="3">
        <v>3039.33</v>
      </c>
      <c r="HP2381" s="197"/>
    </row>
    <row r="2382" spans="1:224" x14ac:dyDescent="0.3">
      <c r="A2382" s="83">
        <v>43804</v>
      </c>
      <c r="B2382" s="40">
        <v>4385</v>
      </c>
      <c r="C2382" s="40">
        <f t="shared" si="221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5"/>
        <v>4474</v>
      </c>
      <c r="AI2382" s="2">
        <f t="shared" si="226"/>
        <v>4341</v>
      </c>
      <c r="AJ2382" s="2">
        <f t="shared" si="227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GA2382" s="12">
        <v>5277.8600000000006</v>
      </c>
      <c r="GB2382" s="3">
        <v>4760.34</v>
      </c>
      <c r="GH2382" s="13">
        <v>4484</v>
      </c>
      <c r="GI2382" s="96">
        <v>4569</v>
      </c>
      <c r="GJ2382" s="95">
        <v>4603</v>
      </c>
      <c r="GK2382" s="96">
        <v>4608</v>
      </c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96"/>
      <c r="HC2382" s="96"/>
      <c r="HD2382" s="96"/>
      <c r="HE2382" s="96"/>
      <c r="HF2382" s="96"/>
      <c r="HG2382" s="12">
        <f t="shared" si="228"/>
        <v>5241.55</v>
      </c>
      <c r="HH2382" s="2">
        <f t="shared" si="219"/>
        <v>3673.45</v>
      </c>
      <c r="HI2382" s="3">
        <f t="shared" si="220"/>
        <v>3762.2000000000003</v>
      </c>
      <c r="HJ2382" s="2">
        <v>4338.6600000000008</v>
      </c>
      <c r="HK2382" s="2">
        <v>2436.1999999999998</v>
      </c>
      <c r="HN2382" s="12">
        <v>3821.14</v>
      </c>
      <c r="HO2382" s="3">
        <v>2979.9</v>
      </c>
      <c r="HP2382" s="197"/>
    </row>
    <row r="2383" spans="1:224" x14ac:dyDescent="0.3">
      <c r="A2383" s="83">
        <v>43805</v>
      </c>
      <c r="B2383" s="40">
        <v>4390</v>
      </c>
      <c r="C2383" s="40">
        <f t="shared" si="221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5"/>
        <v>4479</v>
      </c>
      <c r="AI2383" s="2">
        <f t="shared" si="226"/>
        <v>4346</v>
      </c>
      <c r="AJ2383" s="2">
        <f t="shared" si="227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GA2383" s="12">
        <v>5255.81</v>
      </c>
      <c r="GB2383" s="3">
        <v>4738.29</v>
      </c>
      <c r="GH2383" s="13">
        <v>4476</v>
      </c>
      <c r="GI2383" s="96">
        <v>4573</v>
      </c>
      <c r="GJ2383" s="95">
        <v>4600</v>
      </c>
      <c r="GK2383" s="96">
        <v>4601</v>
      </c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96"/>
      <c r="HC2383" s="96"/>
      <c r="HD2383" s="96"/>
      <c r="HE2383" s="96"/>
      <c r="HF2383" s="96"/>
      <c r="HG2383" s="12">
        <f t="shared" si="228"/>
        <v>5234.8200000000006</v>
      </c>
      <c r="HH2383" s="2">
        <f t="shared" si="219"/>
        <v>3678.3</v>
      </c>
      <c r="HI2383" s="3">
        <f t="shared" si="220"/>
        <v>3766.8</v>
      </c>
      <c r="HJ2383" s="2">
        <v>4306.8300000000008</v>
      </c>
      <c r="HK2383" s="2">
        <v>2405.79</v>
      </c>
      <c r="HN2383" s="12">
        <v>3789.31</v>
      </c>
      <c r="HO2383" s="3">
        <v>2949.23</v>
      </c>
      <c r="HP2383" s="197"/>
    </row>
    <row r="2384" spans="1:224" x14ac:dyDescent="0.3">
      <c r="A2384" s="83">
        <v>43808</v>
      </c>
      <c r="B2384" s="40">
        <v>4388</v>
      </c>
      <c r="C2384" s="40">
        <f t="shared" si="221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5"/>
        <v>4477</v>
      </c>
      <c r="AI2384" s="2">
        <f t="shared" si="226"/>
        <v>4344</v>
      </c>
      <c r="AJ2384" s="2">
        <f t="shared" si="227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GA2384" s="12">
        <v>5270.31</v>
      </c>
      <c r="GB2384" s="3">
        <v>4752.79</v>
      </c>
      <c r="GH2384" s="13">
        <v>4477</v>
      </c>
      <c r="GI2384" s="96">
        <v>4555</v>
      </c>
      <c r="GJ2384" s="95">
        <v>4596</v>
      </c>
      <c r="GK2384" s="96">
        <v>4601</v>
      </c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96"/>
      <c r="HC2384" s="96"/>
      <c r="HD2384" s="96"/>
      <c r="HE2384" s="96"/>
      <c r="HF2384" s="96"/>
      <c r="HG2384" s="12">
        <f t="shared" si="228"/>
        <v>5248.2900000000009</v>
      </c>
      <c r="HH2384" s="2">
        <f t="shared" si="219"/>
        <v>3676.3599999999997</v>
      </c>
      <c r="HI2384" s="3">
        <f t="shared" si="220"/>
        <v>3764.96</v>
      </c>
      <c r="HJ2384" s="2">
        <v>4356.3</v>
      </c>
      <c r="HK2384" s="2">
        <v>2452.6999999999998</v>
      </c>
      <c r="HN2384" s="12">
        <v>3838.78</v>
      </c>
      <c r="HO2384" s="3">
        <v>2996.53</v>
      </c>
      <c r="HP2384" s="197"/>
    </row>
    <row r="2385" spans="1:224" x14ac:dyDescent="0.3">
      <c r="A2385" s="83">
        <v>43809</v>
      </c>
      <c r="B2385" s="40">
        <v>4394</v>
      </c>
      <c r="C2385" s="40">
        <f t="shared" si="221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5"/>
        <v>4483</v>
      </c>
      <c r="AI2385" s="2">
        <f t="shared" si="226"/>
        <v>4350</v>
      </c>
      <c r="AJ2385" s="2">
        <f t="shared" si="227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GA2385" s="12">
        <v>5314.25</v>
      </c>
      <c r="GB2385" s="3">
        <v>4796.7</v>
      </c>
      <c r="GH2385" s="13">
        <v>4475</v>
      </c>
      <c r="GI2385" s="96">
        <v>4543</v>
      </c>
      <c r="GJ2385" s="95">
        <v>4593</v>
      </c>
      <c r="GK2385" s="96">
        <v>4601</v>
      </c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96"/>
      <c r="HC2385" s="96"/>
      <c r="HD2385" s="96"/>
      <c r="HE2385" s="96"/>
      <c r="HF2385" s="96"/>
      <c r="HG2385" s="12">
        <f t="shared" si="228"/>
        <v>5275.22</v>
      </c>
      <c r="HH2385" s="2">
        <f t="shared" si="219"/>
        <v>3682.1800000000003</v>
      </c>
      <c r="HI2385" s="3">
        <f t="shared" si="220"/>
        <v>3770.48</v>
      </c>
      <c r="HJ2385" s="2">
        <v>4375.7700000000004</v>
      </c>
      <c r="HK2385" s="2">
        <v>2468.59</v>
      </c>
      <c r="HN2385" s="12">
        <v>3858.25</v>
      </c>
      <c r="HO2385" s="3">
        <v>3012.56</v>
      </c>
      <c r="HP2385" s="197"/>
    </row>
    <row r="2386" spans="1:224" x14ac:dyDescent="0.3">
      <c r="A2386" s="83">
        <v>43810</v>
      </c>
      <c r="B2386" s="40">
        <v>4402</v>
      </c>
      <c r="C2386" s="40">
        <f t="shared" si="221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5"/>
        <v>4491</v>
      </c>
      <c r="AI2386" s="2">
        <f t="shared" si="226"/>
        <v>4358</v>
      </c>
      <c r="AJ2386" s="2">
        <f t="shared" si="227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GA2386" s="12">
        <v>5302.4000000000005</v>
      </c>
      <c r="GB2386" s="3">
        <v>4784.88</v>
      </c>
      <c r="GH2386" s="13">
        <v>4478</v>
      </c>
      <c r="GI2386" s="96">
        <v>4540</v>
      </c>
      <c r="GJ2386" s="95">
        <v>4591</v>
      </c>
      <c r="GK2386" s="96">
        <v>4592</v>
      </c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96"/>
      <c r="HC2386" s="96"/>
      <c r="HD2386" s="96"/>
      <c r="HE2386" s="96"/>
      <c r="HF2386" s="96"/>
      <c r="HG2386" s="12">
        <f t="shared" si="228"/>
        <v>5250.5300000000007</v>
      </c>
      <c r="HH2386" s="2">
        <f t="shared" si="219"/>
        <v>3689.9399999999996</v>
      </c>
      <c r="HI2386" s="3">
        <f t="shared" si="220"/>
        <v>3777.84</v>
      </c>
      <c r="HJ2386" s="2">
        <v>4338.34</v>
      </c>
      <c r="HK2386" s="2">
        <v>2434.8200000000002</v>
      </c>
      <c r="HN2386" s="12">
        <v>3820.82</v>
      </c>
      <c r="HO2386" s="3">
        <v>2978.5</v>
      </c>
      <c r="HP2386" s="197"/>
    </row>
    <row r="2387" spans="1:224" x14ac:dyDescent="0.3">
      <c r="A2387" s="83">
        <v>43811</v>
      </c>
      <c r="B2387" s="40">
        <v>4435</v>
      </c>
      <c r="C2387" s="40">
        <f t="shared" si="221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5"/>
        <v>4524</v>
      </c>
      <c r="AI2387" s="2">
        <f t="shared" si="226"/>
        <v>4391</v>
      </c>
      <c r="AJ2387" s="2">
        <f t="shared" si="227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GA2387" s="12">
        <v>5200.1449466301374</v>
      </c>
      <c r="GB2387" s="3">
        <v>2569.2318082191778</v>
      </c>
      <c r="GH2387" s="13">
        <v>4474</v>
      </c>
      <c r="GI2387" s="96">
        <v>4540</v>
      </c>
      <c r="GJ2387" s="95">
        <v>4591</v>
      </c>
      <c r="GK2387" s="79">
        <v>4586</v>
      </c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79"/>
      <c r="HC2387" s="79"/>
      <c r="HD2387" s="79"/>
      <c r="HE2387" s="79"/>
      <c r="HF2387" s="79"/>
      <c r="HG2387" s="12">
        <f t="shared" si="228"/>
        <v>5182.1203671232879</v>
      </c>
      <c r="HH2387" s="2">
        <f t="shared" si="219"/>
        <v>3721.95</v>
      </c>
      <c r="HI2387" s="3">
        <f t="shared" si="220"/>
        <v>3808.2000000000003</v>
      </c>
      <c r="HJ2387" s="2">
        <v>4384.1613118037722</v>
      </c>
      <c r="HK2387" s="2">
        <v>2471.8994128026306</v>
      </c>
      <c r="HN2387" s="12">
        <v>3866.6413118037717</v>
      </c>
      <c r="HO2387" s="3">
        <v>3015.8936620800005</v>
      </c>
      <c r="HP2387" s="197"/>
    </row>
    <row r="2388" spans="1:224" x14ac:dyDescent="0.3">
      <c r="A2388" s="83">
        <v>43812</v>
      </c>
      <c r="B2388" s="40">
        <v>4424</v>
      </c>
      <c r="C2388" s="40">
        <f t="shared" si="221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5"/>
        <v>4513</v>
      </c>
      <c r="AI2388" s="2">
        <f t="shared" si="226"/>
        <v>4380</v>
      </c>
      <c r="AJ2388" s="2">
        <f t="shared" si="227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GA2388" s="12">
        <v>5236.4800000000005</v>
      </c>
      <c r="GB2388" s="3">
        <v>2602.91</v>
      </c>
      <c r="GH2388" s="13">
        <v>4465</v>
      </c>
      <c r="GI2388" s="96">
        <v>4545</v>
      </c>
      <c r="GJ2388" s="97">
        <v>4586</v>
      </c>
      <c r="GK2388" s="79">
        <v>4586</v>
      </c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79"/>
      <c r="HC2388" s="79"/>
      <c r="HD2388" s="79"/>
      <c r="HE2388" s="79"/>
      <c r="HF2388" s="79"/>
      <c r="HG2388" s="12">
        <f t="shared" si="228"/>
        <v>5202.2300000000005</v>
      </c>
      <c r="HH2388" s="2">
        <f t="shared" si="219"/>
        <v>3711.2799999999997</v>
      </c>
      <c r="HI2388" s="3">
        <f t="shared" si="220"/>
        <v>3798.0800000000004</v>
      </c>
      <c r="HJ2388" s="2">
        <v>4407.0200000000004</v>
      </c>
      <c r="HK2388" s="2">
        <v>2491.8200000000002</v>
      </c>
      <c r="HN2388" s="12">
        <v>3889.5</v>
      </c>
      <c r="HO2388" s="3">
        <v>3035.98</v>
      </c>
      <c r="HP2388" s="197"/>
    </row>
    <row r="2389" spans="1:224" x14ac:dyDescent="0.3">
      <c r="A2389" s="83">
        <v>43815</v>
      </c>
      <c r="B2389" s="40">
        <v>4425</v>
      </c>
      <c r="C2389" s="40">
        <f t="shared" si="221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5"/>
        <v>4514</v>
      </c>
      <c r="AI2389" s="2">
        <f t="shared" si="226"/>
        <v>4381</v>
      </c>
      <c r="AJ2389" s="2">
        <f t="shared" si="227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GA2389" s="12">
        <v>5209.92</v>
      </c>
      <c r="GB2389" s="3">
        <v>4692.3999999999996</v>
      </c>
      <c r="GH2389" s="13">
        <v>4465</v>
      </c>
      <c r="GI2389" s="79">
        <v>4527</v>
      </c>
      <c r="GJ2389" s="97">
        <v>4586</v>
      </c>
      <c r="GK2389" s="79">
        <v>4586</v>
      </c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79"/>
      <c r="HC2389" s="79"/>
      <c r="HD2389" s="79"/>
      <c r="HE2389" s="79"/>
      <c r="HF2389" s="79"/>
      <c r="HG2389" s="12">
        <f t="shared" si="228"/>
        <v>5178.76</v>
      </c>
      <c r="HH2389" s="2">
        <f t="shared" si="219"/>
        <v>3712.25</v>
      </c>
      <c r="HI2389" s="3">
        <f t="shared" si="220"/>
        <v>3799</v>
      </c>
      <c r="HJ2389" s="2">
        <v>4197.8900000000003</v>
      </c>
      <c r="HK2389" s="2">
        <v>2291.42</v>
      </c>
      <c r="HN2389" s="12">
        <v>3680.37</v>
      </c>
      <c r="HO2389" s="3">
        <v>2833.92</v>
      </c>
      <c r="HP2389" s="197"/>
    </row>
    <row r="2390" spans="1:224" x14ac:dyDescent="0.3">
      <c r="A2390" s="83">
        <v>43816</v>
      </c>
      <c r="B2390" s="40">
        <v>4437</v>
      </c>
      <c r="C2390" s="40">
        <f t="shared" si="221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5"/>
        <v>4526</v>
      </c>
      <c r="AI2390" s="2">
        <f t="shared" si="226"/>
        <v>4393</v>
      </c>
      <c r="AJ2390" s="2">
        <f t="shared" si="227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GA2390" s="12">
        <v>5265.7400000000007</v>
      </c>
      <c r="GB2390" s="3">
        <v>4748.22</v>
      </c>
      <c r="GH2390" s="13">
        <v>4458</v>
      </c>
      <c r="GI2390" s="79">
        <v>4524</v>
      </c>
      <c r="GJ2390" s="97">
        <v>4586</v>
      </c>
      <c r="GK2390" s="96">
        <v>4573</v>
      </c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96"/>
      <c r="HC2390" s="96"/>
      <c r="HD2390" s="96"/>
      <c r="HE2390" s="96"/>
      <c r="HF2390" s="96"/>
      <c r="HG2390" s="12">
        <f t="shared" si="228"/>
        <v>5189.9800000000005</v>
      </c>
      <c r="HH2390" s="2">
        <f t="shared" si="219"/>
        <v>3723.8900000000003</v>
      </c>
      <c r="HI2390" s="3">
        <f t="shared" si="220"/>
        <v>3810.04</v>
      </c>
      <c r="HJ2390" s="2">
        <v>4195.96</v>
      </c>
      <c r="HK2390" s="2">
        <v>2288.15</v>
      </c>
      <c r="HN2390" s="12">
        <v>3678.44</v>
      </c>
      <c r="HO2390" s="3">
        <v>2830.62</v>
      </c>
      <c r="HP2390" s="197"/>
    </row>
    <row r="2391" spans="1:224" x14ac:dyDescent="0.3">
      <c r="A2391" s="83">
        <v>43817</v>
      </c>
      <c r="B2391" s="40">
        <v>4435</v>
      </c>
      <c r="C2391" s="40">
        <f t="shared" si="221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5"/>
        <v>4524</v>
      </c>
      <c r="AI2391" s="2">
        <f t="shared" si="226"/>
        <v>4391</v>
      </c>
      <c r="AJ2391" s="2">
        <f t="shared" si="227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GA2391" s="12">
        <v>5246.0800000000008</v>
      </c>
      <c r="GB2391" s="3">
        <v>4728.5600000000004</v>
      </c>
      <c r="GH2391" s="13">
        <v>4440</v>
      </c>
      <c r="GI2391" s="79">
        <v>4524</v>
      </c>
      <c r="GJ2391" s="95">
        <v>4578</v>
      </c>
      <c r="GK2391" s="37">
        <v>4551</v>
      </c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37"/>
      <c r="HC2391" s="37"/>
      <c r="HD2391" s="37"/>
      <c r="HE2391" s="37"/>
      <c r="HF2391" s="37"/>
      <c r="HG2391" s="12">
        <f t="shared" si="228"/>
        <v>5200.9900000000007</v>
      </c>
      <c r="HH2391" s="2">
        <f t="shared" si="219"/>
        <v>3721.95</v>
      </c>
      <c r="HI2391" s="3">
        <f t="shared" si="220"/>
        <v>3808.2000000000003</v>
      </c>
      <c r="HJ2391" s="2">
        <v>4110.8</v>
      </c>
      <c r="HK2391" s="2">
        <v>2206.85</v>
      </c>
      <c r="HN2391" s="12">
        <v>3593.28</v>
      </c>
      <c r="HO2391" s="3">
        <v>2748.64</v>
      </c>
      <c r="HP2391" s="197"/>
    </row>
    <row r="2392" spans="1:224" x14ac:dyDescent="0.3">
      <c r="A2392" s="83">
        <v>43818</v>
      </c>
      <c r="B2392" s="40">
        <v>4378</v>
      </c>
      <c r="C2392" s="40">
        <f t="shared" si="221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5"/>
        <v>4467</v>
      </c>
      <c r="AI2392" s="2">
        <f t="shared" si="226"/>
        <v>4334</v>
      </c>
      <c r="AJ2392" s="2">
        <f t="shared" si="227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GA2392" s="12">
        <v>5216.92</v>
      </c>
      <c r="GB2392" s="3">
        <v>4699.3999999999996</v>
      </c>
      <c r="GH2392" s="13">
        <v>4440</v>
      </c>
      <c r="GI2392" s="96">
        <v>4527</v>
      </c>
      <c r="GJ2392" s="98">
        <v>4556</v>
      </c>
      <c r="GK2392" s="37">
        <v>4545</v>
      </c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37"/>
      <c r="HC2392" s="37"/>
      <c r="HD2392" s="37"/>
      <c r="HE2392" s="37"/>
      <c r="HF2392" s="37"/>
      <c r="HG2392" s="12">
        <f t="shared" si="228"/>
        <v>5201.8200000000006</v>
      </c>
      <c r="HH2392" s="2">
        <f t="shared" si="219"/>
        <v>3666.66</v>
      </c>
      <c r="HI2392" s="3">
        <f t="shared" si="220"/>
        <v>3755.76</v>
      </c>
      <c r="HJ2392" s="2">
        <v>4074.74</v>
      </c>
      <c r="HK2392" s="2">
        <v>2173.14</v>
      </c>
      <c r="HN2392" s="12">
        <v>3557.22</v>
      </c>
      <c r="HO2392" s="3">
        <v>2714.65</v>
      </c>
      <c r="HP2392" s="197"/>
    </row>
    <row r="2393" spans="1:224" x14ac:dyDescent="0.3">
      <c r="A2393" s="83">
        <v>43819</v>
      </c>
      <c r="B2393" s="40">
        <v>4372</v>
      </c>
      <c r="C2393" s="40">
        <f t="shared" si="221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5"/>
        <v>4461</v>
      </c>
      <c r="AI2393" s="2">
        <f t="shared" si="226"/>
        <v>4328</v>
      </c>
      <c r="AJ2393" s="2">
        <f t="shared" si="227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GA2393" s="12">
        <v>5236.26</v>
      </c>
      <c r="GB2393" s="3">
        <v>4718.74</v>
      </c>
      <c r="GH2393" s="13">
        <v>4429</v>
      </c>
      <c r="GI2393" s="37">
        <v>4500</v>
      </c>
      <c r="GJ2393" s="98">
        <v>4551</v>
      </c>
      <c r="GK2393" s="96">
        <v>4527</v>
      </c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96"/>
      <c r="HC2393" s="96"/>
      <c r="HD2393" s="96"/>
      <c r="HE2393" s="96"/>
      <c r="HF2393" s="96"/>
      <c r="HG2393" s="12">
        <f t="shared" si="228"/>
        <v>5206.3700000000008</v>
      </c>
      <c r="HH2393" s="2">
        <f t="shared" si="219"/>
        <v>3660.84</v>
      </c>
      <c r="HI2393" s="3">
        <f t="shared" si="220"/>
        <v>3750.2400000000002</v>
      </c>
      <c r="HJ2393" s="2">
        <v>4027.71</v>
      </c>
      <c r="HK2393" s="2">
        <v>2126.46</v>
      </c>
      <c r="HN2393" s="12">
        <v>3510.19</v>
      </c>
      <c r="HO2393" s="3">
        <v>2667.59</v>
      </c>
      <c r="HP2393" s="197"/>
    </row>
    <row r="2394" spans="1:224" x14ac:dyDescent="0.3">
      <c r="A2394" s="83">
        <v>43822</v>
      </c>
      <c r="B2394" s="40">
        <v>4380</v>
      </c>
      <c r="C2394" s="40">
        <f t="shared" si="221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5"/>
        <v>4469</v>
      </c>
      <c r="AI2394" s="2">
        <f t="shared" si="226"/>
        <v>4336</v>
      </c>
      <c r="AJ2394" s="2">
        <f t="shared" si="227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GA2394" s="12">
        <v>5204.6900000000005</v>
      </c>
      <c r="GB2394" s="3">
        <v>4687.17</v>
      </c>
      <c r="GH2394" s="13">
        <v>4420</v>
      </c>
      <c r="GI2394" s="37">
        <v>4513</v>
      </c>
      <c r="GJ2394" s="95">
        <v>4542</v>
      </c>
      <c r="GK2394" s="37">
        <v>4527</v>
      </c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37"/>
      <c r="HC2394" s="37"/>
      <c r="HD2394" s="37"/>
      <c r="HE2394" s="37"/>
      <c r="HF2394" s="37"/>
      <c r="HG2394" s="12">
        <f t="shared" si="228"/>
        <v>5190.4500000000007</v>
      </c>
      <c r="HH2394" s="2">
        <f t="shared" si="219"/>
        <v>3668.5999999999995</v>
      </c>
      <c r="HI2394" s="3">
        <f t="shared" si="220"/>
        <v>3757.6000000000004</v>
      </c>
      <c r="HJ2394" s="2">
        <v>3975.85</v>
      </c>
      <c r="HK2394" s="2">
        <v>2077.54</v>
      </c>
      <c r="HN2394" s="12">
        <v>3458.33</v>
      </c>
      <c r="HO2394" s="3">
        <v>2618.27</v>
      </c>
      <c r="HP2394" s="197"/>
    </row>
    <row r="2395" spans="1:224" ht="15" hidden="1" customHeight="1" x14ac:dyDescent="0.3">
      <c r="A2395" s="83">
        <v>43823</v>
      </c>
      <c r="C2395" s="40">
        <f t="shared" si="221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GA2395" s="12">
        <v>197.52</v>
      </c>
      <c r="GI2395" s="96">
        <v>4500</v>
      </c>
      <c r="GJ2395" s="98">
        <v>4542</v>
      </c>
      <c r="GK2395" s="37">
        <v>4527</v>
      </c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B2395" s="37"/>
      <c r="HC2395" s="37"/>
      <c r="HD2395" s="37"/>
      <c r="HE2395" s="37"/>
      <c r="HF2395" s="37"/>
      <c r="HJ2395" s="2">
        <v>197.52</v>
      </c>
      <c r="HK2395" s="2">
        <v>-197.52</v>
      </c>
      <c r="HP2395" s="197"/>
    </row>
    <row r="2396" spans="1:224" ht="15" hidden="1" customHeight="1" x14ac:dyDescent="0.3">
      <c r="A2396" s="83">
        <v>43824</v>
      </c>
      <c r="C2396" s="40">
        <f t="shared" si="221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GA2396" s="12">
        <v>197.52</v>
      </c>
      <c r="GI2396" s="37">
        <v>4488</v>
      </c>
      <c r="GJ2396" s="98">
        <v>4542</v>
      </c>
      <c r="GK2396" s="37">
        <v>4527</v>
      </c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B2396" s="37"/>
      <c r="HC2396" s="37"/>
      <c r="HD2396" s="37"/>
      <c r="HE2396" s="37"/>
      <c r="HF2396" s="37"/>
      <c r="HJ2396" s="2">
        <v>197.52</v>
      </c>
      <c r="HK2396" s="2">
        <v>-197.52</v>
      </c>
      <c r="HP2396" s="197"/>
    </row>
    <row r="2397" spans="1:224" ht="15" hidden="1" customHeight="1" x14ac:dyDescent="0.3">
      <c r="A2397" s="83">
        <v>43825</v>
      </c>
      <c r="C2397" s="40">
        <f t="shared" si="221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GA2397" s="12">
        <v>197.52</v>
      </c>
      <c r="GI2397" s="37">
        <v>4488</v>
      </c>
      <c r="GJ2397" s="98">
        <v>4542</v>
      </c>
      <c r="GK2397" s="37">
        <v>4527</v>
      </c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B2397" s="37"/>
      <c r="HC2397" s="37"/>
      <c r="HD2397" s="37"/>
      <c r="HE2397" s="37"/>
      <c r="HF2397" s="37"/>
      <c r="HJ2397" s="2">
        <v>197.52</v>
      </c>
      <c r="HK2397" s="2">
        <v>-197.52</v>
      </c>
      <c r="HP2397" s="197"/>
    </row>
    <row r="2398" spans="1:224" x14ac:dyDescent="0.3">
      <c r="A2398" s="83">
        <v>43826</v>
      </c>
      <c r="B2398" s="40">
        <v>4330</v>
      </c>
      <c r="C2398" s="40">
        <f t="shared" ref="C2398:C2461" si="229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GA2398" s="12">
        <v>5179.1200000000008</v>
      </c>
      <c r="GB2398" s="3">
        <v>4661.6000000000004</v>
      </c>
      <c r="GH2398" s="13">
        <v>4381</v>
      </c>
      <c r="GI2398" s="37">
        <v>4488</v>
      </c>
      <c r="GJ2398" s="98">
        <v>4542</v>
      </c>
      <c r="GK2398" s="72">
        <v>4492</v>
      </c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72"/>
      <c r="HC2398" s="72"/>
      <c r="HD2398" s="72"/>
      <c r="HE2398" s="72"/>
      <c r="HF2398" s="72"/>
      <c r="HG2398" s="12">
        <f>J2398+230</f>
        <v>5140.4000000000005</v>
      </c>
      <c r="HH2398" s="2">
        <f>B2398*0.97-580</f>
        <v>3620.0999999999995</v>
      </c>
      <c r="HI2398" s="3">
        <f>B2398*0.92-272</f>
        <v>3711.6000000000004</v>
      </c>
      <c r="HJ2398" s="2">
        <v>3925.44</v>
      </c>
      <c r="HK2398" s="2">
        <v>2034.19</v>
      </c>
      <c r="HN2398" s="12">
        <v>3407.92</v>
      </c>
      <c r="HO2398" s="3">
        <v>2574.5500000000002</v>
      </c>
      <c r="HP2398" s="197"/>
    </row>
    <row r="2399" spans="1:224" x14ac:dyDescent="0.3">
      <c r="A2399" s="83">
        <v>43829</v>
      </c>
      <c r="B2399" s="40">
        <v>4325</v>
      </c>
      <c r="C2399" s="40">
        <f t="shared" si="229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GA2399" s="12">
        <v>5251.5300000000007</v>
      </c>
      <c r="GB2399" s="3">
        <v>4734.01</v>
      </c>
      <c r="GH2399" s="13">
        <v>4363</v>
      </c>
      <c r="GI2399" s="37">
        <v>4488</v>
      </c>
      <c r="GJ2399" s="92">
        <v>4508</v>
      </c>
      <c r="GK2399" s="72">
        <v>4481</v>
      </c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72"/>
      <c r="HC2399" s="72"/>
      <c r="HD2399" s="72"/>
      <c r="HE2399" s="72"/>
      <c r="HF2399" s="72"/>
      <c r="HG2399" s="12">
        <f>J2399+230</f>
        <v>5167.7000000000007</v>
      </c>
      <c r="HH2399" s="2">
        <f>B2399*0.97-580</f>
        <v>3615.25</v>
      </c>
      <c r="HI2399" s="3">
        <f>B2399*0.92-272</f>
        <v>3707</v>
      </c>
      <c r="HJ2399" s="2">
        <v>3972.6</v>
      </c>
      <c r="HK2399" s="2">
        <v>2077.12</v>
      </c>
      <c r="HN2399" s="12">
        <v>3455.08</v>
      </c>
      <c r="HO2399" s="3">
        <v>2617.84</v>
      </c>
      <c r="HP2399" s="197"/>
    </row>
    <row r="2400" spans="1:224" x14ac:dyDescent="0.3">
      <c r="A2400" s="83">
        <v>43830</v>
      </c>
      <c r="B2400" s="40">
        <v>4322</v>
      </c>
      <c r="C2400" s="40">
        <f t="shared" si="229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GA2400" s="12">
        <v>5201.5800000000008</v>
      </c>
      <c r="GB2400" s="3">
        <v>4684.0600000000004</v>
      </c>
      <c r="GH2400" s="13">
        <v>4365</v>
      </c>
      <c r="GI2400" s="91">
        <v>4453</v>
      </c>
      <c r="GJ2400" s="92">
        <v>4470</v>
      </c>
      <c r="GK2400" s="72">
        <v>4481</v>
      </c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72"/>
      <c r="HC2400" s="72"/>
      <c r="HD2400" s="72"/>
      <c r="HE2400" s="72"/>
      <c r="HF2400" s="72"/>
      <c r="HG2400" s="12">
        <f>J2400+230</f>
        <v>5122.21</v>
      </c>
      <c r="HH2400" s="2">
        <f>B2400*0.97-580</f>
        <v>3612.34</v>
      </c>
      <c r="HI2400" s="3">
        <f>B2400*0.92-272</f>
        <v>3704.2400000000002</v>
      </c>
      <c r="HJ2400" s="2">
        <v>3941.99</v>
      </c>
      <c r="HK2400" s="2">
        <v>2052.64</v>
      </c>
      <c r="HN2400" s="12">
        <v>3424.47</v>
      </c>
      <c r="HO2400" s="3">
        <v>2593.16</v>
      </c>
      <c r="HP2400" s="197"/>
    </row>
    <row r="2401" spans="1:224" ht="15" hidden="1" customHeight="1" x14ac:dyDescent="0.3">
      <c r="A2401" s="83">
        <v>43831</v>
      </c>
      <c r="C2401" s="40">
        <f t="shared" si="229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GA2401" s="12">
        <v>197.52</v>
      </c>
      <c r="GI2401" s="91">
        <v>4430</v>
      </c>
      <c r="GJ2401" s="92">
        <v>4465</v>
      </c>
      <c r="GK2401" s="72">
        <v>4481</v>
      </c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B2401" s="72"/>
      <c r="HC2401" s="72"/>
      <c r="HD2401" s="72"/>
      <c r="HE2401" s="72"/>
      <c r="HF2401" s="72"/>
      <c r="HJ2401" s="2">
        <v>197.52</v>
      </c>
      <c r="HK2401" s="2">
        <v>-197.52</v>
      </c>
      <c r="HP2401" s="197"/>
    </row>
    <row r="2402" spans="1:224" ht="15" hidden="1" customHeight="1" x14ac:dyDescent="0.3">
      <c r="A2402" s="83">
        <v>43832</v>
      </c>
      <c r="C2402" s="40">
        <f t="shared" si="229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GA2402" s="12">
        <v>197.52</v>
      </c>
      <c r="GI2402" s="91">
        <v>4431</v>
      </c>
      <c r="GJ2402" s="92">
        <v>4504</v>
      </c>
      <c r="GK2402" s="72">
        <v>4481</v>
      </c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B2402" s="72"/>
      <c r="HC2402" s="72"/>
      <c r="HD2402" s="72"/>
      <c r="HE2402" s="72"/>
      <c r="HF2402" s="72"/>
      <c r="HJ2402" s="2">
        <v>197.52</v>
      </c>
      <c r="HK2402" s="2">
        <v>-197.52</v>
      </c>
      <c r="HP2402" s="197"/>
    </row>
    <row r="2403" spans="1:224" x14ac:dyDescent="0.3">
      <c r="A2403" s="83">
        <v>43833</v>
      </c>
      <c r="B2403" s="40">
        <v>4390</v>
      </c>
      <c r="C2403" s="40">
        <f t="shared" si="229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30">B2403+89</f>
        <v>4479</v>
      </c>
      <c r="AI2403" s="2">
        <f t="shared" ref="AI2403:AI2446" si="231">B2403-44</f>
        <v>4346</v>
      </c>
      <c r="AJ2403" s="2">
        <f t="shared" ref="AJ2403:AJ2446" si="232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GA2403" s="12">
        <v>5344.88</v>
      </c>
      <c r="GB2403" s="3">
        <v>4827.3599999999997</v>
      </c>
      <c r="GH2403" s="13">
        <v>4414</v>
      </c>
      <c r="GI2403" s="91">
        <v>4480</v>
      </c>
      <c r="GJ2403" s="92">
        <v>4504</v>
      </c>
      <c r="GK2403" s="72">
        <v>4481</v>
      </c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72"/>
      <c r="HC2403" s="72"/>
      <c r="HD2403" s="72"/>
      <c r="HE2403" s="72"/>
      <c r="HF2403" s="72"/>
      <c r="HG2403" s="12">
        <f t="shared" ref="HG2403:HG2466" si="233">J2403+230</f>
        <v>5271.0800000000008</v>
      </c>
      <c r="HH2403" s="2">
        <f t="shared" ref="HH2403:HH2466" si="234">B2403*0.97-580</f>
        <v>3678.3</v>
      </c>
      <c r="HI2403" s="3">
        <f t="shared" ref="HI2403:HI2466" si="235">B2403*0.92-272</f>
        <v>3766.8</v>
      </c>
      <c r="HJ2403" s="2">
        <v>4024.69</v>
      </c>
      <c r="HK2403" s="2">
        <v>2122.67</v>
      </c>
      <c r="HN2403" s="12">
        <v>3507.17</v>
      </c>
      <c r="HO2403" s="3">
        <v>2663.77</v>
      </c>
      <c r="HP2403" s="197"/>
    </row>
    <row r="2404" spans="1:224" x14ac:dyDescent="0.3">
      <c r="A2404" s="83">
        <v>43836</v>
      </c>
      <c r="B2404" s="40">
        <v>4400</v>
      </c>
      <c r="C2404" s="40">
        <f t="shared" si="229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30"/>
        <v>4489</v>
      </c>
      <c r="AI2404" s="2">
        <f t="shared" si="231"/>
        <v>4356</v>
      </c>
      <c r="AJ2404" s="2">
        <f t="shared" si="232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GA2404" s="12">
        <v>5312.02</v>
      </c>
      <c r="GB2404" s="3">
        <v>4794.5</v>
      </c>
      <c r="GH2404" s="13">
        <v>4433</v>
      </c>
      <c r="GI2404" s="91">
        <v>4480</v>
      </c>
      <c r="GJ2404" s="92">
        <v>4504</v>
      </c>
      <c r="GK2404" s="72">
        <v>4481</v>
      </c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72"/>
      <c r="HC2404" s="72"/>
      <c r="HD2404" s="72"/>
      <c r="HE2404" s="72"/>
      <c r="HF2404" s="72"/>
      <c r="HG2404" s="12">
        <f t="shared" si="233"/>
        <v>5240.9800000000005</v>
      </c>
      <c r="HH2404" s="2">
        <f t="shared" si="234"/>
        <v>3688</v>
      </c>
      <c r="HI2404" s="3">
        <f t="shared" si="235"/>
        <v>3776</v>
      </c>
      <c r="HJ2404" s="2">
        <v>4024.3</v>
      </c>
      <c r="HK2404" s="2">
        <v>2125.89</v>
      </c>
      <c r="HN2404" s="12">
        <v>3506.78</v>
      </c>
      <c r="HO2404" s="3">
        <v>2667.01</v>
      </c>
      <c r="HP2404" s="197"/>
    </row>
    <row r="2405" spans="1:224" x14ac:dyDescent="0.3">
      <c r="A2405" s="83">
        <v>43837</v>
      </c>
      <c r="B2405" s="40">
        <v>4391</v>
      </c>
      <c r="C2405" s="40">
        <f t="shared" si="229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30"/>
        <v>4480</v>
      </c>
      <c r="AI2405" s="2">
        <f t="shared" si="231"/>
        <v>4347</v>
      </c>
      <c r="AJ2405" s="2">
        <f t="shared" si="232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GA2405" s="12">
        <v>5360.0400000000009</v>
      </c>
      <c r="GB2405" s="3">
        <v>4842.5200000000004</v>
      </c>
      <c r="GH2405" s="13">
        <v>4422</v>
      </c>
      <c r="GI2405" s="91">
        <v>4472</v>
      </c>
      <c r="GJ2405" s="92">
        <v>4515</v>
      </c>
      <c r="GK2405" s="72">
        <v>4481</v>
      </c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72"/>
      <c r="HC2405" s="72"/>
      <c r="HD2405" s="72"/>
      <c r="HE2405" s="72"/>
      <c r="HF2405" s="72"/>
      <c r="HG2405" s="12">
        <f t="shared" si="233"/>
        <v>5284.97</v>
      </c>
      <c r="HH2405" s="2">
        <f t="shared" si="234"/>
        <v>3679.2699999999995</v>
      </c>
      <c r="HI2405" s="3">
        <f t="shared" si="235"/>
        <v>3767.7200000000003</v>
      </c>
      <c r="HJ2405" s="2">
        <v>4058.57</v>
      </c>
      <c r="HK2405" s="2">
        <v>2154.2400000000002</v>
      </c>
      <c r="HN2405" s="12">
        <v>3541.05</v>
      </c>
      <c r="HO2405" s="3">
        <v>2695.6</v>
      </c>
      <c r="HP2405" s="197"/>
    </row>
    <row r="2406" spans="1:224" x14ac:dyDescent="0.3">
      <c r="A2406" s="83">
        <v>43838</v>
      </c>
      <c r="B2406" s="40">
        <v>4420</v>
      </c>
      <c r="C2406" s="40">
        <f t="shared" si="229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30"/>
        <v>4509</v>
      </c>
      <c r="AI2406" s="2">
        <f t="shared" si="231"/>
        <v>4376</v>
      </c>
      <c r="AJ2406" s="2">
        <f t="shared" si="232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GA2406" s="12">
        <v>5292.6500000000005</v>
      </c>
      <c r="GB2406" s="3">
        <v>4775.13</v>
      </c>
      <c r="GH2406" s="13">
        <v>4451</v>
      </c>
      <c r="GI2406" s="91">
        <v>4500</v>
      </c>
      <c r="GJ2406" s="92">
        <v>4518</v>
      </c>
      <c r="GK2406" s="72">
        <v>4481</v>
      </c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72"/>
      <c r="HC2406" s="72"/>
      <c r="HD2406" s="72"/>
      <c r="HE2406" s="72"/>
      <c r="HF2406" s="72"/>
      <c r="HG2406" s="12">
        <f t="shared" si="233"/>
        <v>5279.31</v>
      </c>
      <c r="HH2406" s="2">
        <f t="shared" si="234"/>
        <v>3707.3999999999996</v>
      </c>
      <c r="HI2406" s="3">
        <f t="shared" si="235"/>
        <v>3794.4</v>
      </c>
      <c r="HJ2406" s="2">
        <v>4068.96</v>
      </c>
      <c r="HK2406" s="2">
        <v>2170.2400000000002</v>
      </c>
      <c r="HN2406" s="12">
        <v>3551.44</v>
      </c>
      <c r="HO2406" s="3">
        <v>2711.74</v>
      </c>
      <c r="HP2406" s="197"/>
    </row>
    <row r="2407" spans="1:224" x14ac:dyDescent="0.3">
      <c r="A2407" s="83">
        <v>43839</v>
      </c>
      <c r="B2407" s="40">
        <v>4429</v>
      </c>
      <c r="C2407" s="40">
        <f t="shared" si="229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30"/>
        <v>4518</v>
      </c>
      <c r="AI2407" s="2">
        <f t="shared" si="231"/>
        <v>4385</v>
      </c>
      <c r="AJ2407" s="2">
        <f t="shared" si="232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GA2407" s="12">
        <v>5319.6100000000006</v>
      </c>
      <c r="GB2407" s="3">
        <v>4802.09</v>
      </c>
      <c r="GH2407" s="13">
        <v>4462</v>
      </c>
      <c r="GI2407" s="91">
        <v>4510</v>
      </c>
      <c r="GJ2407" s="92">
        <v>4540</v>
      </c>
      <c r="GK2407" s="72">
        <v>4481</v>
      </c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72"/>
      <c r="HC2407" s="72"/>
      <c r="HD2407" s="72"/>
      <c r="HE2407" s="72"/>
      <c r="HF2407" s="72"/>
      <c r="HG2407" s="12">
        <f t="shared" si="233"/>
        <v>5291.0400000000009</v>
      </c>
      <c r="HH2407" s="2">
        <f t="shared" si="234"/>
        <v>3716.13</v>
      </c>
      <c r="HI2407" s="3">
        <f t="shared" si="235"/>
        <v>3802.6800000000003</v>
      </c>
      <c r="HJ2407" s="2">
        <v>4110.49</v>
      </c>
      <c r="HK2407" s="2">
        <v>2209.59</v>
      </c>
      <c r="HN2407" s="12">
        <v>3592.97</v>
      </c>
      <c r="HO2407" s="3">
        <v>2751.41</v>
      </c>
      <c r="HP2407" s="197"/>
    </row>
    <row r="2408" spans="1:224" x14ac:dyDescent="0.3">
      <c r="A2408" s="83">
        <v>43840</v>
      </c>
      <c r="B2408" s="40">
        <v>4460</v>
      </c>
      <c r="C2408" s="40">
        <f t="shared" si="229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30"/>
        <v>4549</v>
      </c>
      <c r="AI2408" s="2">
        <f t="shared" si="231"/>
        <v>4416</v>
      </c>
      <c r="AJ2408" s="2">
        <f t="shared" si="232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GA2408" s="12">
        <v>5371.27</v>
      </c>
      <c r="GB2408" s="3">
        <v>4853.75</v>
      </c>
      <c r="GH2408" s="13">
        <v>4489</v>
      </c>
      <c r="GI2408" s="91">
        <v>4530</v>
      </c>
      <c r="GJ2408" s="92">
        <v>4580</v>
      </c>
      <c r="GK2408" s="72">
        <v>4481</v>
      </c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72"/>
      <c r="HC2408" s="72"/>
      <c r="HD2408" s="72"/>
      <c r="HE2408" s="72"/>
      <c r="HF2408" s="72"/>
      <c r="HG2408" s="12">
        <f t="shared" si="233"/>
        <v>5312.14</v>
      </c>
      <c r="HH2408" s="2">
        <f t="shared" si="234"/>
        <v>3746.2</v>
      </c>
      <c r="HI2408" s="3">
        <f t="shared" si="235"/>
        <v>3831.2</v>
      </c>
      <c r="HJ2408" s="2">
        <v>4191.74</v>
      </c>
      <c r="HK2408" s="2">
        <v>2286.7800000000002</v>
      </c>
      <c r="HN2408" s="12">
        <v>3674.22</v>
      </c>
      <c r="HO2408" s="3">
        <v>2829.24</v>
      </c>
      <c r="HP2408" s="197"/>
    </row>
    <row r="2409" spans="1:224" x14ac:dyDescent="0.3">
      <c r="A2409" s="83">
        <v>43843</v>
      </c>
      <c r="B2409" s="40">
        <v>4475</v>
      </c>
      <c r="C2409" s="40">
        <f t="shared" si="229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30"/>
        <v>4564</v>
      </c>
      <c r="AI2409" s="2">
        <f t="shared" si="231"/>
        <v>4431</v>
      </c>
      <c r="AJ2409" s="2">
        <f t="shared" si="232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GA2409" s="12">
        <v>5389.1100000000006</v>
      </c>
      <c r="GB2409" s="3">
        <v>4871.59</v>
      </c>
      <c r="GH2409" s="13">
        <v>4505</v>
      </c>
      <c r="GI2409" s="91">
        <v>4550</v>
      </c>
      <c r="GJ2409" s="92">
        <v>4594</v>
      </c>
      <c r="GK2409" s="72">
        <v>4481</v>
      </c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72"/>
      <c r="HC2409" s="72"/>
      <c r="HD2409" s="72"/>
      <c r="HE2409" s="72"/>
      <c r="HF2409" s="72"/>
      <c r="HG2409" s="12">
        <f t="shared" si="233"/>
        <v>5328.56</v>
      </c>
      <c r="HH2409" s="2">
        <f t="shared" si="234"/>
        <v>3760.75</v>
      </c>
      <c r="HI2409" s="3">
        <f t="shared" si="235"/>
        <v>3845</v>
      </c>
      <c r="HJ2409" s="2">
        <v>4238.7800000000007</v>
      </c>
      <c r="HK2409" s="2">
        <v>2330.9699999999998</v>
      </c>
      <c r="HN2409" s="12">
        <v>3721.26</v>
      </c>
      <c r="HO2409" s="3">
        <v>2873.8</v>
      </c>
      <c r="HP2409" s="197"/>
    </row>
    <row r="2410" spans="1:224" x14ac:dyDescent="0.3">
      <c r="A2410" s="83">
        <v>43844</v>
      </c>
      <c r="B2410" s="40">
        <v>4519</v>
      </c>
      <c r="C2410" s="40">
        <f t="shared" si="229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30"/>
        <v>4608</v>
      </c>
      <c r="AI2410" s="2">
        <f t="shared" si="231"/>
        <v>4475</v>
      </c>
      <c r="AJ2410" s="2">
        <f t="shared" si="232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GA2410" s="12">
        <v>5406.2000000000007</v>
      </c>
      <c r="GB2410" s="3">
        <v>4888.68</v>
      </c>
      <c r="GH2410" s="13">
        <v>4535</v>
      </c>
      <c r="GI2410" s="91">
        <v>4576</v>
      </c>
      <c r="GJ2410" s="92">
        <v>4595</v>
      </c>
      <c r="GK2410" s="72">
        <v>4481</v>
      </c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72"/>
      <c r="HC2410" s="72"/>
      <c r="HD2410" s="72"/>
      <c r="HE2410" s="72"/>
      <c r="HF2410" s="72"/>
      <c r="HG2410" s="12">
        <f t="shared" si="233"/>
        <v>5432.7000000000007</v>
      </c>
      <c r="HH2410" s="2">
        <f t="shared" si="234"/>
        <v>3803.4300000000003</v>
      </c>
      <c r="HI2410" s="3">
        <f t="shared" si="235"/>
        <v>3885.4800000000005</v>
      </c>
      <c r="HJ2410" s="2">
        <v>4261.26</v>
      </c>
      <c r="HK2410" s="2">
        <v>2352.75</v>
      </c>
      <c r="HN2410" s="12">
        <v>3743.74</v>
      </c>
      <c r="HO2410" s="3">
        <v>2895.76</v>
      </c>
      <c r="HP2410" s="197"/>
    </row>
    <row r="2411" spans="1:224" x14ac:dyDescent="0.3">
      <c r="A2411" s="83">
        <v>43845</v>
      </c>
      <c r="B2411" s="40">
        <v>4520</v>
      </c>
      <c r="C2411" s="40">
        <f t="shared" si="229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30"/>
        <v>4609</v>
      </c>
      <c r="AI2411" s="2">
        <f t="shared" si="231"/>
        <v>4476</v>
      </c>
      <c r="AJ2411" s="2">
        <f t="shared" si="232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GA2411" s="12">
        <v>5415.6</v>
      </c>
      <c r="GB2411" s="3">
        <v>4898.08</v>
      </c>
      <c r="GH2411" s="13">
        <v>4542</v>
      </c>
      <c r="GI2411" s="91">
        <v>4585</v>
      </c>
      <c r="GJ2411" s="92">
        <v>4615</v>
      </c>
      <c r="GK2411" s="72">
        <v>4481</v>
      </c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72"/>
      <c r="HC2411" s="72"/>
      <c r="HD2411" s="72"/>
      <c r="HE2411" s="72"/>
      <c r="HF2411" s="72"/>
      <c r="HG2411" s="12">
        <f t="shared" si="233"/>
        <v>5515</v>
      </c>
      <c r="HH2411" s="2">
        <f t="shared" si="234"/>
        <v>3804.3999999999996</v>
      </c>
      <c r="HI2411" s="3">
        <f t="shared" si="235"/>
        <v>3886.4000000000005</v>
      </c>
      <c r="HJ2411" s="2">
        <v>4182.3</v>
      </c>
      <c r="HK2411" s="2">
        <v>2275.86</v>
      </c>
      <c r="HN2411" s="12">
        <v>3664.78</v>
      </c>
      <c r="HO2411" s="3">
        <v>2818.23</v>
      </c>
      <c r="HP2411" s="197"/>
    </row>
    <row r="2412" spans="1:224" x14ac:dyDescent="0.3">
      <c r="A2412" s="83">
        <v>43846</v>
      </c>
      <c r="B2412" s="40">
        <v>4545</v>
      </c>
      <c r="C2412" s="40">
        <f t="shared" si="229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30"/>
        <v>4634</v>
      </c>
      <c r="AI2412" s="2">
        <f t="shared" si="231"/>
        <v>4501</v>
      </c>
      <c r="AJ2412" s="2">
        <f t="shared" si="232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GA2412" s="12">
        <v>5527.59</v>
      </c>
      <c r="GB2412" s="3">
        <v>5010.07</v>
      </c>
      <c r="GH2412" s="13">
        <v>4559</v>
      </c>
      <c r="GI2412" s="91">
        <v>4602</v>
      </c>
      <c r="GJ2412" s="92">
        <v>4620</v>
      </c>
      <c r="GK2412" s="72">
        <v>4481</v>
      </c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72"/>
      <c r="HC2412" s="72"/>
      <c r="HD2412" s="72"/>
      <c r="HE2412" s="72"/>
      <c r="HF2412" s="72"/>
      <c r="HG2412" s="12">
        <f t="shared" si="233"/>
        <v>5684.8700000000008</v>
      </c>
      <c r="HH2412" s="2">
        <f t="shared" si="234"/>
        <v>3828.6499999999996</v>
      </c>
      <c r="HI2412" s="3">
        <f t="shared" si="235"/>
        <v>3909.4000000000005</v>
      </c>
      <c r="HJ2412" s="2">
        <v>4277.05</v>
      </c>
      <c r="HK2412" s="2">
        <v>2282.25</v>
      </c>
      <c r="HN2412" s="12">
        <v>3759.53</v>
      </c>
      <c r="HO2412" s="3">
        <v>2824.67</v>
      </c>
      <c r="HP2412" s="197">
        <v>3865.42</v>
      </c>
    </row>
    <row r="2413" spans="1:224" x14ac:dyDescent="0.3">
      <c r="A2413" s="83">
        <v>43847</v>
      </c>
      <c r="B2413" s="40">
        <v>4555</v>
      </c>
      <c r="C2413" s="40">
        <f t="shared" si="229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30"/>
        <v>4644</v>
      </c>
      <c r="AI2413" s="2">
        <f t="shared" si="231"/>
        <v>4511</v>
      </c>
      <c r="AJ2413" s="2">
        <f t="shared" si="232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GA2413" s="12">
        <v>5540.7800000000007</v>
      </c>
      <c r="GB2413" s="3">
        <v>5023.26</v>
      </c>
      <c r="GH2413" s="13">
        <v>4560</v>
      </c>
      <c r="GI2413" s="91">
        <v>4605</v>
      </c>
      <c r="GJ2413" s="92">
        <v>4680</v>
      </c>
      <c r="GK2413" s="72">
        <v>4481</v>
      </c>
      <c r="GL2413" s="72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91"/>
      <c r="HC2413" s="91"/>
      <c r="HD2413" s="91"/>
      <c r="HE2413" s="91"/>
      <c r="HF2413" s="91"/>
      <c r="HG2413" s="12">
        <f t="shared" si="233"/>
        <v>5697.81</v>
      </c>
      <c r="HH2413" s="2">
        <f t="shared" si="234"/>
        <v>3838.3499999999995</v>
      </c>
      <c r="HI2413" s="3">
        <f t="shared" si="235"/>
        <v>3918.6000000000004</v>
      </c>
      <c r="HJ2413" s="2">
        <v>4351.8200000000006</v>
      </c>
      <c r="HK2413" s="2">
        <v>2353.9</v>
      </c>
      <c r="HN2413" s="12">
        <v>3834.3</v>
      </c>
      <c r="HO2413" s="3">
        <v>2896.91</v>
      </c>
      <c r="HP2413" s="197">
        <v>3889.53</v>
      </c>
    </row>
    <row r="2414" spans="1:224" x14ac:dyDescent="0.3">
      <c r="A2414" s="83">
        <v>43850</v>
      </c>
      <c r="B2414" s="40">
        <v>4600</v>
      </c>
      <c r="C2414" s="40">
        <f t="shared" si="229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30"/>
        <v>4689</v>
      </c>
      <c r="AI2414" s="2">
        <f t="shared" si="231"/>
        <v>4556</v>
      </c>
      <c r="AJ2414" s="2">
        <f t="shared" si="232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GA2414" s="12">
        <v>5512.59</v>
      </c>
      <c r="GB2414" s="3">
        <v>4995.07</v>
      </c>
      <c r="GH2414" s="13">
        <v>4603</v>
      </c>
      <c r="GI2414" s="91">
        <v>4650</v>
      </c>
      <c r="GJ2414" s="92">
        <v>4693</v>
      </c>
      <c r="GK2414" s="72">
        <v>4481</v>
      </c>
      <c r="GL2414" s="72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91"/>
      <c r="HC2414" s="91"/>
      <c r="HD2414" s="91"/>
      <c r="HE2414" s="91"/>
      <c r="HF2414" s="91"/>
      <c r="HG2414" s="12">
        <f t="shared" si="233"/>
        <v>5713.3300000000008</v>
      </c>
      <c r="HH2414" s="2">
        <f t="shared" si="234"/>
        <v>3882</v>
      </c>
      <c r="HI2414" s="3">
        <f t="shared" si="235"/>
        <v>3960</v>
      </c>
      <c r="HJ2414" s="2">
        <v>4366.9000000000005</v>
      </c>
      <c r="HK2414" s="2">
        <v>2366.67</v>
      </c>
      <c r="HN2414" s="12">
        <v>3849.38</v>
      </c>
      <c r="HO2414" s="3">
        <v>2909.79</v>
      </c>
      <c r="HP2414" s="197">
        <v>3904.45</v>
      </c>
    </row>
    <row r="2415" spans="1:224" x14ac:dyDescent="0.3">
      <c r="A2415" s="83">
        <v>43851</v>
      </c>
      <c r="B2415" s="40">
        <v>4660</v>
      </c>
      <c r="C2415" s="40">
        <f t="shared" si="229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30"/>
        <v>4749</v>
      </c>
      <c r="AI2415" s="2">
        <f t="shared" si="231"/>
        <v>4616</v>
      </c>
      <c r="AJ2415" s="2">
        <f t="shared" si="232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GA2415" s="12">
        <v>5293.94</v>
      </c>
      <c r="GB2415" s="3">
        <v>4776.42</v>
      </c>
      <c r="GH2415" s="13">
        <v>4629</v>
      </c>
      <c r="GI2415" s="91">
        <v>4670</v>
      </c>
      <c r="GJ2415" s="92">
        <v>4700</v>
      </c>
      <c r="GK2415" s="72">
        <v>4488</v>
      </c>
      <c r="GL2415" s="72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91"/>
      <c r="HC2415" s="91"/>
      <c r="HD2415" s="91"/>
      <c r="HE2415" s="91"/>
      <c r="HF2415" s="91"/>
      <c r="HG2415" s="12">
        <f t="shared" si="233"/>
        <v>5464.68</v>
      </c>
      <c r="HH2415" s="2">
        <f t="shared" si="234"/>
        <v>3940.2</v>
      </c>
      <c r="HI2415" s="3">
        <f t="shared" si="235"/>
        <v>4015.2</v>
      </c>
      <c r="HJ2415" s="2">
        <v>4382.18</v>
      </c>
      <c r="HK2415" s="2">
        <v>2376.1</v>
      </c>
      <c r="HN2415" s="12">
        <v>3864.66</v>
      </c>
      <c r="HO2415" s="3">
        <v>2918.72</v>
      </c>
      <c r="HP2415" s="197">
        <v>3900.5150000000003</v>
      </c>
    </row>
    <row r="2416" spans="1:224" x14ac:dyDescent="0.3">
      <c r="A2416" s="83">
        <v>43852</v>
      </c>
      <c r="B2416" s="40">
        <v>4661</v>
      </c>
      <c r="C2416" s="40">
        <f t="shared" si="229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30"/>
        <v>4750</v>
      </c>
      <c r="AI2416" s="2">
        <f t="shared" si="231"/>
        <v>4617</v>
      </c>
      <c r="AJ2416" s="2">
        <f t="shared" si="232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GA2416" s="12">
        <v>5323.15</v>
      </c>
      <c r="GB2416" s="3">
        <v>4805.63</v>
      </c>
      <c r="GH2416" s="13">
        <v>4650</v>
      </c>
      <c r="GI2416" s="91">
        <v>4680</v>
      </c>
      <c r="GJ2416" s="92">
        <v>4695</v>
      </c>
      <c r="GK2416" s="72">
        <v>4492</v>
      </c>
      <c r="GL2416" s="72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91"/>
      <c r="HC2416" s="91"/>
      <c r="HD2416" s="91"/>
      <c r="HE2416" s="91"/>
      <c r="HF2416" s="91"/>
      <c r="HG2416" s="12">
        <f t="shared" si="233"/>
        <v>5464.68</v>
      </c>
      <c r="HH2416" s="2">
        <f t="shared" si="234"/>
        <v>3941.17</v>
      </c>
      <c r="HI2416" s="3">
        <f t="shared" si="235"/>
        <v>4016.12</v>
      </c>
      <c r="HJ2416" s="2">
        <v>4368.08</v>
      </c>
      <c r="HK2416" s="2">
        <v>2362.27</v>
      </c>
      <c r="HN2416" s="12">
        <v>3850.56</v>
      </c>
      <c r="HO2416" s="3">
        <v>2904.78</v>
      </c>
      <c r="HP2416" s="197">
        <v>3889.585</v>
      </c>
    </row>
    <row r="2417" spans="1:224" x14ac:dyDescent="0.3">
      <c r="A2417" s="83">
        <v>43853</v>
      </c>
      <c r="B2417" s="40">
        <v>4640</v>
      </c>
      <c r="C2417" s="40">
        <f t="shared" si="229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30"/>
        <v>4729</v>
      </c>
      <c r="AI2417" s="2">
        <f t="shared" si="231"/>
        <v>4596</v>
      </c>
      <c r="AJ2417" s="2">
        <f t="shared" si="232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GA2417" s="12">
        <v>5258.38</v>
      </c>
      <c r="GB2417" s="3">
        <v>4740.8599999999997</v>
      </c>
      <c r="GH2417" s="13">
        <v>4633</v>
      </c>
      <c r="GI2417" s="91">
        <v>4663</v>
      </c>
      <c r="GJ2417" s="92">
        <v>4709</v>
      </c>
      <c r="GK2417" s="72">
        <v>4492</v>
      </c>
      <c r="GL2417" s="72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91"/>
      <c r="HC2417" s="91"/>
      <c r="HD2417" s="91"/>
      <c r="HE2417" s="91"/>
      <c r="HF2417" s="91"/>
      <c r="HG2417" s="12">
        <f t="shared" si="233"/>
        <v>5443.98</v>
      </c>
      <c r="HH2417" s="2">
        <f t="shared" si="234"/>
        <v>3920.8</v>
      </c>
      <c r="HI2417" s="3">
        <f t="shared" si="235"/>
        <v>3996.8</v>
      </c>
      <c r="HJ2417" s="2">
        <v>4365.43</v>
      </c>
      <c r="HK2417" s="2">
        <v>2376.58</v>
      </c>
      <c r="HN2417" s="12">
        <v>3847.91</v>
      </c>
      <c r="HO2417" s="3">
        <v>2919.2</v>
      </c>
      <c r="HP2417" s="197">
        <v>3879.17</v>
      </c>
    </row>
    <row r="2418" spans="1:224" x14ac:dyDescent="0.3">
      <c r="A2418" s="83">
        <v>43854</v>
      </c>
      <c r="B2418" s="40">
        <v>4732</v>
      </c>
      <c r="C2418" s="40">
        <f t="shared" si="229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30"/>
        <v>4821</v>
      </c>
      <c r="AI2418" s="2">
        <f t="shared" si="231"/>
        <v>4688</v>
      </c>
      <c r="AJ2418" s="2">
        <f t="shared" si="232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GA2418" s="12">
        <v>5274.09</v>
      </c>
      <c r="GB2418" s="3">
        <v>4756.57</v>
      </c>
      <c r="GH2418" s="13">
        <v>4652</v>
      </c>
      <c r="GI2418" s="91">
        <v>4680</v>
      </c>
      <c r="GJ2418" s="92">
        <v>4709</v>
      </c>
      <c r="GK2418" s="72">
        <v>4492</v>
      </c>
      <c r="GL2418" s="72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91"/>
      <c r="HC2418" s="91"/>
      <c r="HD2418" s="91"/>
      <c r="HE2418" s="91"/>
      <c r="HF2418" s="91"/>
      <c r="HG2418" s="12">
        <f t="shared" si="233"/>
        <v>5532.46</v>
      </c>
      <c r="HH2418" s="2">
        <f t="shared" si="234"/>
        <v>4010.04</v>
      </c>
      <c r="HI2418" s="3">
        <f t="shared" si="235"/>
        <v>4081.4400000000005</v>
      </c>
      <c r="HJ2418" s="2">
        <v>4247.9799999999996</v>
      </c>
      <c r="HK2418" s="2">
        <v>2259.38</v>
      </c>
      <c r="HN2418" s="12">
        <v>3730.46</v>
      </c>
      <c r="HO2418" s="3">
        <v>2801.05</v>
      </c>
      <c r="HP2418" s="197">
        <v>3919.88</v>
      </c>
    </row>
    <row r="2419" spans="1:224" x14ac:dyDescent="0.3">
      <c r="A2419" s="83">
        <v>43857</v>
      </c>
      <c r="B2419" s="40">
        <v>4689</v>
      </c>
      <c r="C2419" s="40">
        <f t="shared" si="229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30"/>
        <v>4778</v>
      </c>
      <c r="AI2419" s="2">
        <f t="shared" si="231"/>
        <v>4645</v>
      </c>
      <c r="AJ2419" s="2">
        <f t="shared" si="232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GA2419" s="12">
        <v>5298.62</v>
      </c>
      <c r="GB2419" s="3">
        <v>4781.1000000000004</v>
      </c>
      <c r="GH2419" s="13">
        <v>4666</v>
      </c>
      <c r="GI2419" s="91">
        <v>4691</v>
      </c>
      <c r="GJ2419" s="92">
        <v>4725</v>
      </c>
      <c r="GK2419" s="72">
        <v>4492</v>
      </c>
      <c r="GL2419" s="72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91"/>
      <c r="HC2419" s="91"/>
      <c r="HD2419" s="91"/>
      <c r="HE2419" s="91"/>
      <c r="HF2419" s="91"/>
      <c r="HG2419" s="12">
        <f t="shared" si="233"/>
        <v>5645.73</v>
      </c>
      <c r="HH2419" s="2">
        <f t="shared" si="234"/>
        <v>3968.33</v>
      </c>
      <c r="HI2419" s="3">
        <f t="shared" si="235"/>
        <v>4041.88</v>
      </c>
      <c r="HJ2419" s="2">
        <v>4256.21</v>
      </c>
      <c r="HK2419" s="2">
        <v>2262.56</v>
      </c>
      <c r="HN2419" s="12">
        <v>3738.69</v>
      </c>
      <c r="HO2419" s="3">
        <v>2804.26</v>
      </c>
      <c r="HP2419" s="197">
        <v>3951.33</v>
      </c>
    </row>
    <row r="2420" spans="1:224" x14ac:dyDescent="0.3">
      <c r="A2420" s="83">
        <v>43858</v>
      </c>
      <c r="B2420" s="40">
        <v>4685</v>
      </c>
      <c r="C2420" s="40">
        <f t="shared" si="229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30"/>
        <v>4774</v>
      </c>
      <c r="AI2420" s="2">
        <f t="shared" si="231"/>
        <v>4641</v>
      </c>
      <c r="AJ2420" s="2">
        <f t="shared" si="232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GA2420" s="12">
        <v>5270.89</v>
      </c>
      <c r="GB2420" s="3">
        <v>4753.37</v>
      </c>
      <c r="GH2420" s="13">
        <v>4675</v>
      </c>
      <c r="GI2420" s="91">
        <v>4703</v>
      </c>
      <c r="GJ2420" s="92">
        <v>4720</v>
      </c>
      <c r="GK2420" s="72">
        <v>4495</v>
      </c>
      <c r="GL2420" s="72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91"/>
      <c r="HC2420" s="91"/>
      <c r="HD2420" s="91"/>
      <c r="HE2420" s="91"/>
      <c r="HF2420" s="91"/>
      <c r="HG2420" s="12">
        <f t="shared" si="233"/>
        <v>5632.29</v>
      </c>
      <c r="HH2420" s="2">
        <f t="shared" si="234"/>
        <v>3964.45</v>
      </c>
      <c r="HI2420" s="3">
        <f t="shared" si="235"/>
        <v>4038.2</v>
      </c>
      <c r="HJ2420" s="2">
        <v>4310.88</v>
      </c>
      <c r="HK2420" s="2">
        <v>2317.83</v>
      </c>
      <c r="HN2420" s="12">
        <v>3793.36</v>
      </c>
      <c r="HO2420" s="3">
        <v>2859.98</v>
      </c>
      <c r="HP2420" s="197">
        <v>4023.1150000000002</v>
      </c>
    </row>
    <row r="2421" spans="1:224" x14ac:dyDescent="0.3">
      <c r="A2421" s="83">
        <v>43859</v>
      </c>
      <c r="B2421" s="40">
        <v>4666</v>
      </c>
      <c r="C2421" s="40">
        <f t="shared" si="229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30"/>
        <v>4755</v>
      </c>
      <c r="AI2421" s="2">
        <f t="shared" si="231"/>
        <v>4622</v>
      </c>
      <c r="AJ2421" s="2">
        <f t="shared" si="232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GA2421" s="12">
        <v>5299.46</v>
      </c>
      <c r="GB2421" s="3">
        <v>4781.9399999999996</v>
      </c>
      <c r="GH2421" s="13">
        <v>4673</v>
      </c>
      <c r="GI2421" s="91">
        <v>4700</v>
      </c>
      <c r="GJ2421" s="92">
        <v>4721</v>
      </c>
      <c r="GK2421" s="72">
        <v>4495</v>
      </c>
      <c r="GL2421" s="72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91"/>
      <c r="HC2421" s="91"/>
      <c r="HD2421" s="91"/>
      <c r="HE2421" s="91"/>
      <c r="HF2421" s="91"/>
      <c r="HG2421" s="12">
        <f t="shared" si="233"/>
        <v>5661.86</v>
      </c>
      <c r="HH2421" s="2">
        <f t="shared" si="234"/>
        <v>3946.0199999999995</v>
      </c>
      <c r="HI2421" s="3">
        <f t="shared" si="235"/>
        <v>4020.7200000000003</v>
      </c>
      <c r="HJ2421" s="2">
        <v>4344.18</v>
      </c>
      <c r="HK2421" s="2">
        <v>2346.91</v>
      </c>
      <c r="HN2421" s="12">
        <v>3826.66</v>
      </c>
      <c r="HO2421" s="3">
        <v>2889.3</v>
      </c>
      <c r="HP2421" s="197">
        <v>3974.01</v>
      </c>
    </row>
    <row r="2422" spans="1:224" x14ac:dyDescent="0.3">
      <c r="A2422" s="83">
        <v>43860</v>
      </c>
      <c r="B2422" s="40">
        <v>4657</v>
      </c>
      <c r="C2422" s="40">
        <f t="shared" si="229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30"/>
        <v>4746</v>
      </c>
      <c r="AI2422" s="2">
        <f t="shared" si="231"/>
        <v>4613</v>
      </c>
      <c r="AJ2422" s="2">
        <f t="shared" si="232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GA2422" s="12">
        <v>5271.03</v>
      </c>
      <c r="GB2422" s="3">
        <v>4753.51</v>
      </c>
      <c r="GH2422" s="13">
        <v>4670</v>
      </c>
      <c r="GI2422" s="91">
        <v>4696</v>
      </c>
      <c r="GJ2422" s="92">
        <v>4710</v>
      </c>
      <c r="GK2422" s="72">
        <v>4495</v>
      </c>
      <c r="GL2422" s="72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91"/>
      <c r="HC2422" s="91"/>
      <c r="HD2422" s="91"/>
      <c r="HE2422" s="91"/>
      <c r="HF2422" s="91"/>
      <c r="HG2422" s="12">
        <f t="shared" si="233"/>
        <v>5679.25</v>
      </c>
      <c r="HH2422" s="2">
        <f t="shared" si="234"/>
        <v>3937.29</v>
      </c>
      <c r="HI2422" s="3">
        <f t="shared" si="235"/>
        <v>4012.4400000000005</v>
      </c>
      <c r="HJ2422" s="2">
        <v>4327.68</v>
      </c>
      <c r="HK2422" s="2">
        <v>2356</v>
      </c>
      <c r="HN2422" s="12">
        <v>3810.16</v>
      </c>
      <c r="HO2422" s="3">
        <v>2898.46</v>
      </c>
      <c r="HP2422" s="197">
        <v>3933.7</v>
      </c>
    </row>
    <row r="2423" spans="1:224" x14ac:dyDescent="0.3">
      <c r="A2423" s="83">
        <v>43861</v>
      </c>
      <c r="B2423" s="40">
        <v>4686</v>
      </c>
      <c r="C2423" s="40">
        <f t="shared" si="229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30"/>
        <v>4775</v>
      </c>
      <c r="AI2423" s="2">
        <f t="shared" si="231"/>
        <v>4642</v>
      </c>
      <c r="AJ2423" s="2">
        <f t="shared" si="232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GA2423" s="12">
        <v>5327.28</v>
      </c>
      <c r="GB2423" s="3">
        <v>4809.76</v>
      </c>
      <c r="GH2423" s="13">
        <v>4675</v>
      </c>
      <c r="GI2423" s="91">
        <v>4690</v>
      </c>
      <c r="GJ2423" s="92">
        <v>4737</v>
      </c>
      <c r="GK2423" s="72">
        <v>4495</v>
      </c>
      <c r="GL2423" s="72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91"/>
      <c r="HC2423" s="91"/>
      <c r="HD2423" s="91"/>
      <c r="HE2423" s="91"/>
      <c r="HF2423" s="91"/>
      <c r="HG2423" s="12">
        <f t="shared" si="233"/>
        <v>5738.17</v>
      </c>
      <c r="HH2423" s="2">
        <f t="shared" si="234"/>
        <v>3965.42</v>
      </c>
      <c r="HI2423" s="3">
        <f t="shared" si="235"/>
        <v>4039.12</v>
      </c>
      <c r="HJ2423" s="2">
        <v>4360.58</v>
      </c>
      <c r="HK2423" s="2">
        <v>2381.5300000000002</v>
      </c>
      <c r="HN2423" s="12">
        <v>3843.06</v>
      </c>
      <c r="HO2423" s="3">
        <v>2924.2</v>
      </c>
      <c r="HP2423" s="197">
        <v>3920.4850000000006</v>
      </c>
    </row>
    <row r="2424" spans="1:224" x14ac:dyDescent="0.3">
      <c r="A2424" s="83">
        <v>43864</v>
      </c>
      <c r="B2424" s="40">
        <v>4700</v>
      </c>
      <c r="C2424" s="40">
        <f t="shared" si="229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30"/>
        <v>4789</v>
      </c>
      <c r="AI2424" s="2">
        <f t="shared" si="231"/>
        <v>4656</v>
      </c>
      <c r="AJ2424" s="2">
        <f t="shared" si="232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GA2424" s="12">
        <v>5298.79</v>
      </c>
      <c r="GB2424" s="3">
        <v>4781.2700000000004</v>
      </c>
      <c r="GH2424" s="13">
        <v>4699</v>
      </c>
      <c r="GI2424" s="91">
        <v>4708</v>
      </c>
      <c r="GJ2424" s="92">
        <v>4700</v>
      </c>
      <c r="GK2424" s="72">
        <v>4510</v>
      </c>
      <c r="GL2424" s="72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91"/>
      <c r="HC2424" s="91"/>
      <c r="HD2424" s="91"/>
      <c r="HE2424" s="91"/>
      <c r="HF2424" s="91"/>
      <c r="HG2424" s="12">
        <f t="shared" si="233"/>
        <v>5692.64</v>
      </c>
      <c r="HH2424" s="2">
        <f t="shared" si="234"/>
        <v>3979</v>
      </c>
      <c r="HI2424" s="3">
        <f t="shared" si="235"/>
        <v>4052</v>
      </c>
      <c r="HJ2424" s="2">
        <v>4280.07</v>
      </c>
      <c r="HK2424" s="2">
        <v>2307.75</v>
      </c>
      <c r="HN2424" s="12">
        <v>3762.55</v>
      </c>
      <c r="HO2424" s="3">
        <v>2849.82</v>
      </c>
      <c r="HP2424" s="197">
        <v>3936.2700000000004</v>
      </c>
    </row>
    <row r="2425" spans="1:224" x14ac:dyDescent="0.3">
      <c r="A2425" s="83">
        <v>43865</v>
      </c>
      <c r="B2425" s="40">
        <v>4676</v>
      </c>
      <c r="C2425" s="40">
        <f t="shared" si="229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30"/>
        <v>4765</v>
      </c>
      <c r="AI2425" s="2">
        <f t="shared" si="231"/>
        <v>4632</v>
      </c>
      <c r="AJ2425" s="2">
        <f t="shared" si="232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GA2425" s="12">
        <v>5286.37</v>
      </c>
      <c r="GB2425" s="3">
        <v>4768.8500000000004</v>
      </c>
      <c r="GH2425" s="13">
        <v>4659</v>
      </c>
      <c r="GI2425" s="91">
        <v>4670</v>
      </c>
      <c r="GJ2425" s="92">
        <v>4710</v>
      </c>
      <c r="GK2425" s="72">
        <v>4510</v>
      </c>
      <c r="GL2425" s="72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91"/>
      <c r="HC2425" s="91"/>
      <c r="HD2425" s="91"/>
      <c r="HE2425" s="91"/>
      <c r="HF2425" s="91"/>
      <c r="HG2425" s="12">
        <f t="shared" si="233"/>
        <v>5695.32</v>
      </c>
      <c r="HH2425" s="2">
        <f t="shared" si="234"/>
        <v>3955.7200000000003</v>
      </c>
      <c r="HI2425" s="3">
        <f t="shared" si="235"/>
        <v>4029.92</v>
      </c>
      <c r="HJ2425" s="2">
        <v>4362.99</v>
      </c>
      <c r="HK2425" s="2">
        <v>2388.81</v>
      </c>
      <c r="HN2425" s="12">
        <v>3845.47</v>
      </c>
      <c r="HO2425" s="3">
        <v>2931.53</v>
      </c>
      <c r="HP2425" s="197">
        <v>3910.02</v>
      </c>
    </row>
    <row r="2426" spans="1:224" x14ac:dyDescent="0.3">
      <c r="A2426" s="83">
        <v>43866</v>
      </c>
      <c r="B2426" s="40">
        <v>4673</v>
      </c>
      <c r="C2426" s="40">
        <f t="shared" si="229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30"/>
        <v>4762</v>
      </c>
      <c r="AI2426" s="2">
        <f t="shared" si="231"/>
        <v>4629</v>
      </c>
      <c r="AJ2426" s="2">
        <f t="shared" si="232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GA2426" s="12">
        <v>5263.36</v>
      </c>
      <c r="GB2426" s="3">
        <v>4745.84</v>
      </c>
      <c r="GH2426" s="13">
        <v>4678</v>
      </c>
      <c r="GI2426" s="91">
        <v>4695</v>
      </c>
      <c r="GJ2426" s="92">
        <v>4735</v>
      </c>
      <c r="GK2426" s="72">
        <v>4510</v>
      </c>
      <c r="GL2426" s="72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91"/>
      <c r="HC2426" s="91"/>
      <c r="HD2426" s="91"/>
      <c r="HE2426" s="91"/>
      <c r="HF2426" s="91"/>
      <c r="HG2426" s="12">
        <f t="shared" si="233"/>
        <v>5671.21</v>
      </c>
      <c r="HH2426" s="2">
        <f t="shared" si="234"/>
        <v>3952.8099999999995</v>
      </c>
      <c r="HI2426" s="3">
        <f t="shared" si="235"/>
        <v>4027.16</v>
      </c>
      <c r="HJ2426" s="2">
        <v>4303.93</v>
      </c>
      <c r="HK2426" s="2">
        <v>2333.62</v>
      </c>
      <c r="HN2426" s="12">
        <v>3786.41</v>
      </c>
      <c r="HO2426" s="3">
        <v>2875.9</v>
      </c>
      <c r="HP2426" s="197">
        <v>3901.2900000000004</v>
      </c>
    </row>
    <row r="2427" spans="1:224" x14ac:dyDescent="0.3">
      <c r="A2427" s="83">
        <v>43867</v>
      </c>
      <c r="B2427" s="40">
        <v>4700</v>
      </c>
      <c r="C2427" s="40">
        <f t="shared" si="229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30"/>
        <v>4789</v>
      </c>
      <c r="AI2427" s="2">
        <f t="shared" si="231"/>
        <v>4656</v>
      </c>
      <c r="AJ2427" s="2">
        <f t="shared" si="232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GA2427" s="12">
        <v>5309.43</v>
      </c>
      <c r="GB2427" s="3">
        <v>4791.91</v>
      </c>
      <c r="GH2427" s="13">
        <v>4707</v>
      </c>
      <c r="GI2427" s="91">
        <v>4705</v>
      </c>
      <c r="GJ2427" s="92">
        <v>4748</v>
      </c>
      <c r="GK2427" s="72">
        <v>4510</v>
      </c>
      <c r="GL2427" s="72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91"/>
      <c r="HC2427" s="91"/>
      <c r="HD2427" s="91"/>
      <c r="HE2427" s="91"/>
      <c r="HF2427" s="91"/>
      <c r="HG2427" s="12">
        <f t="shared" si="233"/>
        <v>5689.37</v>
      </c>
      <c r="HH2427" s="2">
        <f t="shared" si="234"/>
        <v>3979</v>
      </c>
      <c r="HI2427" s="3">
        <f t="shared" si="235"/>
        <v>4052</v>
      </c>
      <c r="HJ2427" s="2">
        <v>4349.8</v>
      </c>
      <c r="HK2427" s="2">
        <v>2373.1</v>
      </c>
      <c r="HN2427" s="12">
        <v>3832.28</v>
      </c>
      <c r="HO2427" s="3">
        <v>2915.7</v>
      </c>
      <c r="HP2427" s="197">
        <v>3920.7950000000001</v>
      </c>
    </row>
    <row r="2428" spans="1:224" x14ac:dyDescent="0.3">
      <c r="A2428" s="83">
        <v>43868</v>
      </c>
      <c r="B2428" s="40">
        <v>4730</v>
      </c>
      <c r="C2428" s="40">
        <f t="shared" si="229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30"/>
        <v>4819</v>
      </c>
      <c r="AI2428" s="2">
        <f t="shared" si="231"/>
        <v>4686</v>
      </c>
      <c r="AJ2428" s="2">
        <f t="shared" si="232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GA2428" s="12">
        <v>5329.89</v>
      </c>
      <c r="GB2428" s="3">
        <v>4812.37</v>
      </c>
      <c r="GH2428" s="13">
        <v>4736</v>
      </c>
      <c r="GI2428" s="91">
        <v>4740</v>
      </c>
      <c r="GJ2428" s="92">
        <v>4745</v>
      </c>
      <c r="GK2428" s="72">
        <v>4515</v>
      </c>
      <c r="GL2428" s="72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91"/>
      <c r="HC2428" s="91"/>
      <c r="HD2428" s="91"/>
      <c r="HE2428" s="91"/>
      <c r="HF2428" s="91"/>
      <c r="HG2428" s="12">
        <f t="shared" si="233"/>
        <v>5710.63</v>
      </c>
      <c r="HH2428" s="2">
        <f t="shared" si="234"/>
        <v>4008.0999999999995</v>
      </c>
      <c r="HI2428" s="3">
        <f t="shared" si="235"/>
        <v>4079.6000000000004</v>
      </c>
      <c r="HJ2428" s="2">
        <v>4352.57</v>
      </c>
      <c r="HK2428" s="2">
        <v>2373.37</v>
      </c>
      <c r="HN2428" s="12">
        <v>3835.05</v>
      </c>
      <c r="HO2428" s="3">
        <v>2915.96</v>
      </c>
      <c r="HP2428" s="197">
        <v>3894.76</v>
      </c>
    </row>
    <row r="2429" spans="1:224" x14ac:dyDescent="0.3">
      <c r="A2429" s="83">
        <v>43871</v>
      </c>
      <c r="B2429" s="40">
        <v>4729</v>
      </c>
      <c r="C2429" s="40">
        <f t="shared" si="229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30"/>
        <v>4818</v>
      </c>
      <c r="AI2429" s="2">
        <f t="shared" si="231"/>
        <v>4685</v>
      </c>
      <c r="AJ2429" s="2">
        <f t="shared" si="232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GA2429" s="12">
        <v>5302</v>
      </c>
      <c r="GB2429" s="3">
        <v>4784.4799999999996</v>
      </c>
      <c r="GH2429" s="13">
        <v>4737</v>
      </c>
      <c r="GI2429" s="91">
        <v>4747</v>
      </c>
      <c r="GJ2429" s="92">
        <v>4726</v>
      </c>
      <c r="GK2429" s="72">
        <v>4515</v>
      </c>
      <c r="GL2429" s="72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91"/>
      <c r="HC2429" s="91"/>
      <c r="HD2429" s="91"/>
      <c r="HE2429" s="91"/>
      <c r="HF2429" s="91"/>
      <c r="HG2429" s="12">
        <f t="shared" si="233"/>
        <v>5697.34</v>
      </c>
      <c r="HH2429" s="2">
        <f t="shared" si="234"/>
        <v>4007.13</v>
      </c>
      <c r="HI2429" s="3">
        <f t="shared" si="235"/>
        <v>4078.6800000000003</v>
      </c>
      <c r="HJ2429" s="2">
        <v>4325.88</v>
      </c>
      <c r="HK2429" s="2">
        <v>2348.7199999999998</v>
      </c>
      <c r="HN2429" s="12">
        <v>3808.36</v>
      </c>
      <c r="HO2429" s="3">
        <v>2891.12</v>
      </c>
      <c r="HP2429" s="197">
        <v>3866.0299999999997</v>
      </c>
    </row>
    <row r="2430" spans="1:224" x14ac:dyDescent="0.3">
      <c r="A2430" s="83">
        <v>43872</v>
      </c>
      <c r="B2430" s="40">
        <v>4715</v>
      </c>
      <c r="C2430" s="40">
        <f t="shared" si="229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30"/>
        <v>4804</v>
      </c>
      <c r="AI2430" s="2">
        <f t="shared" si="231"/>
        <v>4671</v>
      </c>
      <c r="AJ2430" s="2">
        <f t="shared" si="232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GA2430" s="12">
        <v>5261.24</v>
      </c>
      <c r="GB2430" s="3">
        <v>4743.72</v>
      </c>
      <c r="GH2430" s="13">
        <v>4720</v>
      </c>
      <c r="GI2430" s="91">
        <v>4725</v>
      </c>
      <c r="GJ2430" s="92">
        <v>4712</v>
      </c>
      <c r="GK2430" s="72">
        <v>4515</v>
      </c>
      <c r="GL2430" s="72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91"/>
      <c r="HC2430" s="91"/>
      <c r="HD2430" s="91"/>
      <c r="HE2430" s="91"/>
      <c r="HF2430" s="91"/>
      <c r="HG2430" s="12">
        <f t="shared" si="233"/>
        <v>5654.81</v>
      </c>
      <c r="HH2430" s="2">
        <f t="shared" si="234"/>
        <v>3993.55</v>
      </c>
      <c r="HI2430" s="3">
        <f t="shared" si="235"/>
        <v>4065.8</v>
      </c>
      <c r="HJ2430" s="2">
        <v>4262.5600000000004</v>
      </c>
      <c r="HK2430" s="2">
        <v>2291.5</v>
      </c>
      <c r="HN2430" s="12">
        <v>3745.04</v>
      </c>
      <c r="HO2430" s="3">
        <v>2833.43</v>
      </c>
      <c r="HP2430" s="197">
        <v>3873.835</v>
      </c>
    </row>
    <row r="2431" spans="1:224" x14ac:dyDescent="0.3">
      <c r="A2431" s="83">
        <v>43873</v>
      </c>
      <c r="B2431" s="40">
        <v>4698</v>
      </c>
      <c r="C2431" s="40">
        <f t="shared" si="229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30"/>
        <v>4787</v>
      </c>
      <c r="AI2431" s="2">
        <f t="shared" si="231"/>
        <v>4654</v>
      </c>
      <c r="AJ2431" s="2">
        <f t="shared" si="232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GA2431" s="12">
        <v>5239.0600000000004</v>
      </c>
      <c r="GB2431" s="3">
        <v>4721.54</v>
      </c>
      <c r="GH2431" s="13">
        <v>4702</v>
      </c>
      <c r="GI2431" s="91">
        <v>4700</v>
      </c>
      <c r="GJ2431" s="92">
        <v>4742</v>
      </c>
      <c r="GK2431" s="72">
        <v>4515</v>
      </c>
      <c r="GL2431" s="72">
        <v>4434</v>
      </c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91"/>
      <c r="HC2431" s="91"/>
      <c r="HD2431" s="91"/>
      <c r="HE2431" s="91"/>
      <c r="HF2431" s="91"/>
      <c r="HG2431" s="12">
        <f t="shared" si="233"/>
        <v>5678.73</v>
      </c>
      <c r="HH2431" s="2">
        <f t="shared" si="234"/>
        <v>3977.0599999999995</v>
      </c>
      <c r="HI2431" s="3">
        <f t="shared" si="235"/>
        <v>4050.16</v>
      </c>
      <c r="HJ2431" s="2">
        <v>4284.13</v>
      </c>
      <c r="HK2431" s="2">
        <v>2309.9</v>
      </c>
      <c r="HN2431" s="12">
        <v>3766.61</v>
      </c>
      <c r="HO2431" s="3">
        <v>2851.98</v>
      </c>
      <c r="HP2431" s="197">
        <v>3884.2050000000004</v>
      </c>
    </row>
    <row r="2432" spans="1:224" x14ac:dyDescent="0.3">
      <c r="A2432" s="83">
        <v>43874</v>
      </c>
      <c r="B2432" s="40">
        <v>4735</v>
      </c>
      <c r="C2432" s="40">
        <f t="shared" si="229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30"/>
        <v>4824</v>
      </c>
      <c r="AI2432" s="2">
        <f t="shared" si="231"/>
        <v>4691</v>
      </c>
      <c r="AJ2432" s="2">
        <f t="shared" si="232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GA2432" s="12">
        <v>5251.65</v>
      </c>
      <c r="GB2432" s="3">
        <v>4734.13</v>
      </c>
      <c r="GH2432" s="13">
        <v>4750</v>
      </c>
      <c r="GI2432" s="91">
        <v>4755</v>
      </c>
      <c r="GJ2432" s="92">
        <v>4755</v>
      </c>
      <c r="GK2432" s="72">
        <v>4515</v>
      </c>
      <c r="GL2432" s="72">
        <v>4434</v>
      </c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91"/>
      <c r="HC2432" s="91"/>
      <c r="HD2432" s="91"/>
      <c r="HE2432" s="91"/>
      <c r="HF2432" s="91"/>
      <c r="HG2432" s="12">
        <f t="shared" si="233"/>
        <v>5676.98</v>
      </c>
      <c r="HH2432" s="2">
        <f t="shared" si="234"/>
        <v>4012.95</v>
      </c>
      <c r="HI2432" s="3">
        <f t="shared" si="235"/>
        <v>4084.2</v>
      </c>
      <c r="HJ2432" s="2">
        <v>4243.66</v>
      </c>
      <c r="HK2432" s="2">
        <v>2283.42</v>
      </c>
      <c r="HN2432" s="12">
        <v>3726.14</v>
      </c>
      <c r="HO2432" s="3">
        <v>2825.29</v>
      </c>
      <c r="HP2432" s="197">
        <v>3887.49</v>
      </c>
    </row>
    <row r="2433" spans="1:224" x14ac:dyDescent="0.3">
      <c r="A2433" s="83">
        <v>43875</v>
      </c>
      <c r="B2433" s="40">
        <v>4712</v>
      </c>
      <c r="C2433" s="40">
        <f t="shared" si="229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30"/>
        <v>4801</v>
      </c>
      <c r="AI2433" s="2">
        <f t="shared" si="231"/>
        <v>4668</v>
      </c>
      <c r="AJ2433" s="2">
        <f t="shared" si="232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GA2433" s="12">
        <v>5219.0200000000004</v>
      </c>
      <c r="GB2433" s="3">
        <v>4701.5</v>
      </c>
      <c r="GH2433" s="13">
        <v>4705</v>
      </c>
      <c r="GI2433" s="91">
        <v>4743</v>
      </c>
      <c r="GJ2433" s="92">
        <v>4769</v>
      </c>
      <c r="GK2433" s="72">
        <v>4520</v>
      </c>
      <c r="GL2433" s="72">
        <v>4434</v>
      </c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91"/>
      <c r="HC2433" s="91"/>
      <c r="HD2433" s="91"/>
      <c r="HE2433" s="91"/>
      <c r="HF2433" s="91"/>
      <c r="HG2433" s="12">
        <f t="shared" si="233"/>
        <v>5658.45</v>
      </c>
      <c r="HH2433" s="2">
        <f t="shared" si="234"/>
        <v>3990.6400000000003</v>
      </c>
      <c r="HI2433" s="3">
        <f t="shared" si="235"/>
        <v>4063.04</v>
      </c>
      <c r="HJ2433" s="2">
        <v>4231.2700000000004</v>
      </c>
      <c r="HK2433" s="2">
        <v>2273.33</v>
      </c>
      <c r="HN2433" s="12">
        <v>3713.75</v>
      </c>
      <c r="HO2433" s="3">
        <v>2815.12</v>
      </c>
      <c r="HP2433" s="197">
        <v>3869.51</v>
      </c>
    </row>
    <row r="2434" spans="1:224" x14ac:dyDescent="0.3">
      <c r="A2434" s="83">
        <v>43878</v>
      </c>
      <c r="B2434" s="40">
        <v>4728</v>
      </c>
      <c r="C2434" s="40">
        <f t="shared" si="229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30"/>
        <v>4817</v>
      </c>
      <c r="AI2434" s="2">
        <f t="shared" si="231"/>
        <v>4684</v>
      </c>
      <c r="AJ2434" s="2">
        <f t="shared" si="232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GA2434" s="12">
        <v>5289.47</v>
      </c>
      <c r="GB2434" s="3">
        <v>4771.95</v>
      </c>
      <c r="GH2434" s="13">
        <v>4730</v>
      </c>
      <c r="GI2434" s="91">
        <v>4762</v>
      </c>
      <c r="GJ2434" s="92">
        <v>4799</v>
      </c>
      <c r="GK2434" s="72">
        <v>4550</v>
      </c>
      <c r="GL2434" s="72">
        <v>4450</v>
      </c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91"/>
      <c r="HC2434" s="91"/>
      <c r="HD2434" s="91"/>
      <c r="HE2434" s="91"/>
      <c r="HF2434" s="91"/>
      <c r="HG2434" s="12">
        <f t="shared" si="233"/>
        <v>5700.82</v>
      </c>
      <c r="HH2434" s="2">
        <f t="shared" si="234"/>
        <v>4006.16</v>
      </c>
      <c r="HI2434" s="3">
        <f t="shared" si="235"/>
        <v>4077.76</v>
      </c>
      <c r="HJ2434" s="2">
        <v>4269.1000000000004</v>
      </c>
      <c r="HK2434" s="2">
        <v>2305.6999999999998</v>
      </c>
      <c r="HN2434" s="12">
        <v>3751.58</v>
      </c>
      <c r="HO2434" s="3">
        <v>2847.75</v>
      </c>
      <c r="HP2434" s="197">
        <v>3800.0749999999998</v>
      </c>
    </row>
    <row r="2435" spans="1:224" x14ac:dyDescent="0.3">
      <c r="A2435" s="83">
        <v>43879</v>
      </c>
      <c r="B2435" s="40">
        <v>4747</v>
      </c>
      <c r="C2435" s="40">
        <f t="shared" si="229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30"/>
        <v>4836</v>
      </c>
      <c r="AI2435" s="2">
        <f t="shared" si="231"/>
        <v>4703</v>
      </c>
      <c r="AJ2435" s="2">
        <f t="shared" si="232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GA2435" s="12">
        <v>5264.23</v>
      </c>
      <c r="GB2435" s="3">
        <v>4746.71</v>
      </c>
      <c r="GH2435" s="13">
        <v>4751</v>
      </c>
      <c r="GI2435" s="91">
        <v>4788</v>
      </c>
      <c r="GJ2435" s="92">
        <v>4804</v>
      </c>
      <c r="GK2435" s="72">
        <v>4554</v>
      </c>
      <c r="GL2435" s="72">
        <v>4450</v>
      </c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91"/>
      <c r="HC2435" s="91"/>
      <c r="HD2435" s="91"/>
      <c r="HE2435" s="91"/>
      <c r="HF2435" s="91"/>
      <c r="HG2435" s="12">
        <f t="shared" si="233"/>
        <v>5690.23</v>
      </c>
      <c r="HH2435" s="2">
        <f t="shared" si="234"/>
        <v>4024.59</v>
      </c>
      <c r="HI2435" s="3">
        <f t="shared" si="235"/>
        <v>4095.24</v>
      </c>
      <c r="HJ2435" s="2">
        <v>4322.2</v>
      </c>
      <c r="HK2435" s="2">
        <v>2358.9899999999998</v>
      </c>
      <c r="HN2435" s="12">
        <v>3804.68</v>
      </c>
      <c r="HO2435" s="3">
        <v>2901.47</v>
      </c>
      <c r="HP2435" s="197">
        <v>3749.42</v>
      </c>
    </row>
    <row r="2436" spans="1:224" x14ac:dyDescent="0.3">
      <c r="A2436" s="83">
        <v>43880</v>
      </c>
      <c r="B2436" s="40">
        <v>4725</v>
      </c>
      <c r="C2436" s="40">
        <f t="shared" si="229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30"/>
        <v>4814</v>
      </c>
      <c r="AI2436" s="2">
        <f t="shared" si="231"/>
        <v>4681</v>
      </c>
      <c r="AJ2436" s="2">
        <f t="shared" si="232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GA2436" s="12">
        <v>5294.53</v>
      </c>
      <c r="GB2436" s="3">
        <v>4777.21</v>
      </c>
      <c r="GH2436" s="13">
        <v>4725</v>
      </c>
      <c r="GI2436" s="91">
        <v>4775</v>
      </c>
      <c r="GJ2436" s="92">
        <v>4827</v>
      </c>
      <c r="GK2436" s="72">
        <v>4565</v>
      </c>
      <c r="GL2436" s="72">
        <v>4450</v>
      </c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91"/>
      <c r="HC2436" s="91"/>
      <c r="HD2436" s="91"/>
      <c r="HE2436" s="91"/>
      <c r="HF2436" s="91"/>
      <c r="HG2436" s="12">
        <f t="shared" si="233"/>
        <v>5706.12</v>
      </c>
      <c r="HH2436" s="2">
        <f t="shared" si="234"/>
        <v>4003.25</v>
      </c>
      <c r="HI2436" s="3">
        <f t="shared" si="235"/>
        <v>4075</v>
      </c>
      <c r="HJ2436" s="2">
        <v>4326.17</v>
      </c>
      <c r="HK2436" s="2">
        <v>2361.11</v>
      </c>
      <c r="HN2436" s="12">
        <v>3808.65</v>
      </c>
      <c r="HO2436" s="3">
        <v>2903.6</v>
      </c>
      <c r="HP2436" s="197">
        <v>3739.6550000000002</v>
      </c>
    </row>
    <row r="2437" spans="1:224" x14ac:dyDescent="0.3">
      <c r="A2437" s="83">
        <v>43881</v>
      </c>
      <c r="B2437" s="40">
        <v>4750</v>
      </c>
      <c r="C2437" s="40">
        <f t="shared" si="229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30"/>
        <v>4839</v>
      </c>
      <c r="AI2437" s="2">
        <f t="shared" si="231"/>
        <v>4706</v>
      </c>
      <c r="AJ2437" s="2">
        <f t="shared" si="232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GA2437" s="12">
        <v>5291.92</v>
      </c>
      <c r="GB2437" s="3">
        <v>4774.3999999999996</v>
      </c>
      <c r="GH2437" s="13">
        <v>4737</v>
      </c>
      <c r="GI2437" s="91">
        <v>4796</v>
      </c>
      <c r="GJ2437" s="92">
        <v>4801</v>
      </c>
      <c r="GK2437" s="72">
        <v>4586</v>
      </c>
      <c r="GL2437" s="72">
        <v>4450</v>
      </c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91"/>
      <c r="HC2437" s="91"/>
      <c r="HD2437" s="91"/>
      <c r="HE2437" s="91"/>
      <c r="HF2437" s="91"/>
      <c r="HG2437" s="12">
        <f t="shared" si="233"/>
        <v>5719.36</v>
      </c>
      <c r="HH2437" s="2">
        <f t="shared" si="234"/>
        <v>4027.5</v>
      </c>
      <c r="HI2437" s="3">
        <f t="shared" si="235"/>
        <v>4098</v>
      </c>
      <c r="HJ2437" s="2">
        <v>4276.25</v>
      </c>
      <c r="HK2437" s="2">
        <v>2340.4699999999998</v>
      </c>
      <c r="HN2437" s="12">
        <v>3758.73</v>
      </c>
      <c r="HO2437" s="3">
        <v>2882.8</v>
      </c>
      <c r="HP2437" s="197">
        <v>3719.21</v>
      </c>
    </row>
    <row r="2438" spans="1:224" x14ac:dyDescent="0.3">
      <c r="A2438" s="83">
        <v>43882</v>
      </c>
      <c r="B2438" s="40">
        <v>4750</v>
      </c>
      <c r="C2438" s="40">
        <f t="shared" si="229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30"/>
        <v>4839</v>
      </c>
      <c r="AI2438" s="2">
        <f t="shared" si="231"/>
        <v>4706</v>
      </c>
      <c r="AJ2438" s="2">
        <f t="shared" si="232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GA2438" s="12">
        <v>5269.15</v>
      </c>
      <c r="GB2438" s="3">
        <v>4751.63</v>
      </c>
      <c r="GH2438" s="13">
        <v>4740</v>
      </c>
      <c r="GI2438" s="91">
        <v>4780</v>
      </c>
      <c r="GJ2438" s="92">
        <v>4840</v>
      </c>
      <c r="GK2438" s="72">
        <v>4586</v>
      </c>
      <c r="GL2438" s="72">
        <v>4450</v>
      </c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91"/>
      <c r="HC2438" s="91"/>
      <c r="HD2438" s="91"/>
      <c r="HE2438" s="91"/>
      <c r="HF2438" s="91"/>
      <c r="HG2438" s="12">
        <f t="shared" si="233"/>
        <v>5711.41</v>
      </c>
      <c r="HH2438" s="2">
        <f t="shared" si="234"/>
        <v>4027.5</v>
      </c>
      <c r="HI2438" s="3">
        <f t="shared" si="235"/>
        <v>4098</v>
      </c>
      <c r="HJ2438" s="2">
        <v>4269.18</v>
      </c>
      <c r="HK2438" s="2">
        <v>2334.36</v>
      </c>
      <c r="HN2438" s="12">
        <v>3751.66</v>
      </c>
      <c r="HO2438" s="3">
        <v>2876.64</v>
      </c>
      <c r="HP2438" s="197">
        <v>3695.03</v>
      </c>
    </row>
    <row r="2439" spans="1:224" x14ac:dyDescent="0.3">
      <c r="A2439" s="83">
        <v>43885</v>
      </c>
      <c r="B2439" s="40">
        <v>4766</v>
      </c>
      <c r="C2439" s="40">
        <f t="shared" si="229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30"/>
        <v>4855</v>
      </c>
      <c r="AI2439" s="2">
        <f t="shared" si="231"/>
        <v>4722</v>
      </c>
      <c r="AJ2439" s="2">
        <f t="shared" si="232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GA2439" s="12">
        <v>5342.75</v>
      </c>
      <c r="GB2439" s="3">
        <v>4825.2299999999996</v>
      </c>
      <c r="GI2439" s="13">
        <v>4815</v>
      </c>
      <c r="GJ2439" s="92">
        <v>4818</v>
      </c>
      <c r="GK2439" s="72">
        <v>4597</v>
      </c>
      <c r="GL2439" s="72">
        <v>4450</v>
      </c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91"/>
      <c r="HC2439" s="91"/>
      <c r="HD2439" s="91"/>
      <c r="HE2439" s="91"/>
      <c r="HF2439" s="91"/>
      <c r="HG2439" s="12">
        <f t="shared" si="233"/>
        <v>5724.65</v>
      </c>
      <c r="HH2439" s="2">
        <f t="shared" si="234"/>
        <v>4043.0199999999995</v>
      </c>
      <c r="HI2439" s="3">
        <f t="shared" si="235"/>
        <v>4112.72</v>
      </c>
      <c r="HJ2439" s="2">
        <v>4154.75</v>
      </c>
      <c r="HK2439" s="2">
        <v>2220.71</v>
      </c>
      <c r="HN2439" s="12">
        <v>3637.23</v>
      </c>
      <c r="HO2439" s="3">
        <v>2762.07</v>
      </c>
      <c r="HP2439" s="197">
        <v>3735.3050000000003</v>
      </c>
    </row>
    <row r="2440" spans="1:224" x14ac:dyDescent="0.3">
      <c r="A2440" s="83">
        <v>43886</v>
      </c>
      <c r="B2440" s="40">
        <v>4796</v>
      </c>
      <c r="C2440" s="40">
        <f t="shared" si="229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30"/>
        <v>4885</v>
      </c>
      <c r="AI2440" s="2">
        <f t="shared" si="231"/>
        <v>4752</v>
      </c>
      <c r="AJ2440" s="2">
        <f t="shared" si="232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GA2440" s="12">
        <v>5345.06</v>
      </c>
      <c r="GB2440" s="3">
        <v>4827.54</v>
      </c>
      <c r="GI2440" s="13">
        <v>4830</v>
      </c>
      <c r="GJ2440" s="92">
        <v>4890</v>
      </c>
      <c r="GK2440" s="72">
        <v>4597</v>
      </c>
      <c r="GL2440" s="72">
        <v>4450</v>
      </c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91"/>
      <c r="HC2440" s="91"/>
      <c r="HD2440" s="91"/>
      <c r="HE2440" s="91"/>
      <c r="HF2440" s="91"/>
      <c r="HG2440" s="12">
        <f t="shared" si="233"/>
        <v>5759.08</v>
      </c>
      <c r="HH2440" s="2">
        <f t="shared" si="234"/>
        <v>4072.12</v>
      </c>
      <c r="HI2440" s="3">
        <f t="shared" si="235"/>
        <v>4140.3200000000006</v>
      </c>
      <c r="HJ2440" s="2">
        <v>4173.71</v>
      </c>
      <c r="HK2440" s="2">
        <v>2235.71</v>
      </c>
      <c r="HN2440" s="12">
        <v>3656.19</v>
      </c>
      <c r="HO2440" s="3">
        <v>2777.2</v>
      </c>
      <c r="HP2440" s="197">
        <v>3685.4750000000004</v>
      </c>
    </row>
    <row r="2441" spans="1:224" x14ac:dyDescent="0.3">
      <c r="A2441" s="83">
        <v>43887</v>
      </c>
      <c r="B2441" s="40">
        <v>4854</v>
      </c>
      <c r="C2441" s="40">
        <f t="shared" si="229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30"/>
        <v>4943</v>
      </c>
      <c r="AI2441" s="2">
        <f t="shared" si="231"/>
        <v>4810</v>
      </c>
      <c r="AJ2441" s="2">
        <f t="shared" si="232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GA2441" s="12">
        <v>5362.75</v>
      </c>
      <c r="GB2441" s="3">
        <v>4845.2299999999996</v>
      </c>
      <c r="GI2441" s="13">
        <v>4890</v>
      </c>
      <c r="GJ2441" s="92">
        <v>4879</v>
      </c>
      <c r="GK2441" s="72">
        <v>4650</v>
      </c>
      <c r="GL2441" s="72">
        <v>4450</v>
      </c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91"/>
      <c r="HC2441" s="91"/>
      <c r="HD2441" s="91"/>
      <c r="HE2441" s="91"/>
      <c r="HF2441" s="91"/>
      <c r="HG2441" s="12">
        <f t="shared" si="233"/>
        <v>5777.62</v>
      </c>
      <c r="HH2441" s="2">
        <f t="shared" si="234"/>
        <v>4128.38</v>
      </c>
      <c r="HI2441" s="3">
        <f t="shared" si="235"/>
        <v>4193.68</v>
      </c>
      <c r="HJ2441" s="2">
        <v>4121.38</v>
      </c>
      <c r="HK2441" s="2">
        <v>2182.4299999999998</v>
      </c>
      <c r="HN2441" s="12">
        <v>3603.86</v>
      </c>
      <c r="HO2441" s="3">
        <v>2723.48</v>
      </c>
      <c r="HP2441" s="197">
        <v>3710.7049999999999</v>
      </c>
    </row>
    <row r="2442" spans="1:224" x14ac:dyDescent="0.3">
      <c r="A2442" s="83">
        <v>43888</v>
      </c>
      <c r="B2442" s="40">
        <v>4830</v>
      </c>
      <c r="C2442" s="40">
        <f t="shared" si="229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30"/>
        <v>4919</v>
      </c>
      <c r="AI2442" s="2">
        <f t="shared" si="231"/>
        <v>4786</v>
      </c>
      <c r="AJ2442" s="2">
        <f t="shared" si="232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GA2442" s="12">
        <v>5438.56</v>
      </c>
      <c r="GB2442" s="3">
        <v>4921.04</v>
      </c>
      <c r="GI2442" s="13">
        <v>4865</v>
      </c>
      <c r="GJ2442" s="92">
        <v>4920</v>
      </c>
      <c r="GK2442" s="72">
        <v>4650</v>
      </c>
      <c r="GL2442" s="72">
        <v>4450</v>
      </c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91"/>
      <c r="HC2442" s="91"/>
      <c r="HD2442" s="91"/>
      <c r="HE2442" s="91"/>
      <c r="HF2442" s="91"/>
      <c r="HG2442" s="12">
        <f t="shared" si="233"/>
        <v>5872.79</v>
      </c>
      <c r="HH2442" s="2">
        <f t="shared" si="234"/>
        <v>4105.0999999999995</v>
      </c>
      <c r="HI2442" s="3">
        <f t="shared" si="235"/>
        <v>4171.6000000000004</v>
      </c>
      <c r="HJ2442" s="2">
        <v>4131.5600000000004</v>
      </c>
      <c r="HK2442" s="2">
        <v>2184.11</v>
      </c>
      <c r="HN2442" s="12">
        <v>3614.04</v>
      </c>
      <c r="HO2442" s="3">
        <v>2725.17</v>
      </c>
      <c r="HP2442" s="197">
        <v>3672.7200000000003</v>
      </c>
    </row>
    <row r="2443" spans="1:224" x14ac:dyDescent="0.3">
      <c r="A2443" s="83">
        <v>43889</v>
      </c>
      <c r="B2443" s="40">
        <v>4862</v>
      </c>
      <c r="C2443" s="40">
        <f t="shared" si="229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30"/>
        <v>4951</v>
      </c>
      <c r="AI2443" s="2">
        <f t="shared" si="231"/>
        <v>4818</v>
      </c>
      <c r="AJ2443" s="2">
        <f t="shared" si="232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GA2443" s="12">
        <v>5382.93</v>
      </c>
      <c r="GB2443" s="3">
        <v>4865.41</v>
      </c>
      <c r="GI2443" s="13">
        <v>4920</v>
      </c>
      <c r="GJ2443" s="92">
        <v>4940</v>
      </c>
      <c r="GK2443" s="72">
        <v>4680</v>
      </c>
      <c r="GL2443" s="72">
        <v>4450</v>
      </c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91"/>
      <c r="HC2443" s="91"/>
      <c r="HD2443" s="91"/>
      <c r="HE2443" s="91"/>
      <c r="HF2443" s="91"/>
      <c r="HG2443" s="12">
        <f t="shared" si="233"/>
        <v>5880.77</v>
      </c>
      <c r="HH2443" s="2">
        <f t="shared" si="234"/>
        <v>4136.1399999999994</v>
      </c>
      <c r="HI2443" s="3">
        <f t="shared" si="235"/>
        <v>4201.04</v>
      </c>
      <c r="HJ2443" s="2">
        <v>4090.21</v>
      </c>
      <c r="HK2443" s="2">
        <v>2142.71</v>
      </c>
      <c r="HN2443" s="12">
        <v>3572.69</v>
      </c>
      <c r="HO2443" s="3">
        <v>2683.44</v>
      </c>
      <c r="HP2443" s="197">
        <v>3673.0050000000001</v>
      </c>
    </row>
    <row r="2444" spans="1:224" x14ac:dyDescent="0.3">
      <c r="A2444" s="82">
        <v>43892</v>
      </c>
      <c r="B2444" s="40">
        <v>4880</v>
      </c>
      <c r="C2444" s="40">
        <f t="shared" si="229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30"/>
        <v>4969</v>
      </c>
      <c r="AI2444" s="2">
        <f t="shared" si="231"/>
        <v>4836</v>
      </c>
      <c r="AJ2444" s="2">
        <f t="shared" si="232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GA2444" s="12">
        <v>5068.59</v>
      </c>
      <c r="GB2444" s="3">
        <v>4551.07</v>
      </c>
      <c r="GI2444" s="13">
        <v>4940</v>
      </c>
      <c r="GJ2444" s="92">
        <v>4931</v>
      </c>
      <c r="GK2444" s="72">
        <v>4716</v>
      </c>
      <c r="GL2444" s="72">
        <v>4450</v>
      </c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91"/>
      <c r="HC2444" s="91"/>
      <c r="HD2444" s="91"/>
      <c r="HE2444" s="91"/>
      <c r="HF2444" s="91"/>
      <c r="HG2444" s="12">
        <f t="shared" si="233"/>
        <v>5640.54</v>
      </c>
      <c r="HH2444" s="2">
        <f t="shared" si="234"/>
        <v>4153.5999999999995</v>
      </c>
      <c r="HI2444" s="3">
        <f t="shared" si="235"/>
        <v>4217.6000000000004</v>
      </c>
      <c r="HJ2444" s="2">
        <v>3935.44</v>
      </c>
      <c r="HK2444" s="2">
        <v>1996.95</v>
      </c>
      <c r="HN2444" s="12">
        <v>3417.92</v>
      </c>
      <c r="HO2444" s="3">
        <v>2536.5100000000002</v>
      </c>
      <c r="HP2444" s="197">
        <v>3654.8449999999998</v>
      </c>
    </row>
    <row r="2445" spans="1:224" x14ac:dyDescent="0.3">
      <c r="A2445" s="82">
        <v>43893</v>
      </c>
      <c r="B2445" s="40">
        <v>4848</v>
      </c>
      <c r="C2445" s="40">
        <f t="shared" si="229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30"/>
        <v>4937</v>
      </c>
      <c r="AI2445" s="2">
        <f t="shared" si="231"/>
        <v>4804</v>
      </c>
      <c r="AJ2445" s="2">
        <f t="shared" si="232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GA2445" s="12">
        <v>5087.21</v>
      </c>
      <c r="GB2445" s="3">
        <v>4569.6899999999996</v>
      </c>
      <c r="GI2445" s="13">
        <v>4916</v>
      </c>
      <c r="GJ2445" s="92">
        <v>4865</v>
      </c>
      <c r="GK2445" s="72">
        <v>4716</v>
      </c>
      <c r="GL2445" s="72">
        <v>4450</v>
      </c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91"/>
      <c r="HC2445" s="91"/>
      <c r="HD2445" s="91"/>
      <c r="HE2445" s="91"/>
      <c r="HF2445" s="91"/>
      <c r="HG2445" s="12">
        <f t="shared" si="233"/>
        <v>5627</v>
      </c>
      <c r="HH2445" s="2">
        <f t="shared" si="234"/>
        <v>4122.5599999999995</v>
      </c>
      <c r="HI2445" s="3">
        <f t="shared" si="235"/>
        <v>4188.16</v>
      </c>
      <c r="HJ2445" s="2">
        <v>3914.31</v>
      </c>
      <c r="HK2445" s="2">
        <v>1977.6</v>
      </c>
      <c r="HN2445" s="12">
        <v>3396.79</v>
      </c>
      <c r="HO2445" s="3">
        <v>2517</v>
      </c>
      <c r="HP2445" s="197">
        <v>3630.4700000000003</v>
      </c>
    </row>
    <row r="2446" spans="1:224" x14ac:dyDescent="0.3">
      <c r="A2446" s="82">
        <v>43894</v>
      </c>
      <c r="B2446" s="40">
        <v>4806</v>
      </c>
      <c r="C2446" s="40">
        <f t="shared" si="229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30"/>
        <v>4895</v>
      </c>
      <c r="AI2446" s="2">
        <f t="shared" si="231"/>
        <v>4762</v>
      </c>
      <c r="AJ2446" s="2">
        <f t="shared" si="232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GA2446" s="12">
        <v>5103.1099999999997</v>
      </c>
      <c r="GB2446" s="3">
        <v>4585.59</v>
      </c>
      <c r="GI2446" s="13">
        <v>4856</v>
      </c>
      <c r="GJ2446" s="92">
        <v>4830</v>
      </c>
      <c r="GK2446" s="72">
        <v>4716</v>
      </c>
      <c r="GL2446" s="72">
        <v>4450</v>
      </c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91"/>
      <c r="HC2446" s="91"/>
      <c r="HD2446" s="91"/>
      <c r="HE2446" s="91"/>
      <c r="HF2446" s="91"/>
      <c r="HG2446" s="12">
        <f t="shared" si="233"/>
        <v>5610.74</v>
      </c>
      <c r="HH2446" s="2">
        <f t="shared" si="234"/>
        <v>4081.8199999999997</v>
      </c>
      <c r="HI2446" s="3">
        <f t="shared" si="235"/>
        <v>4149.5200000000004</v>
      </c>
      <c r="HJ2446" s="2">
        <v>3965.78</v>
      </c>
      <c r="HK2446" s="2">
        <v>2029.76</v>
      </c>
      <c r="HN2446" s="12">
        <v>3448.26</v>
      </c>
      <c r="HO2446" s="3">
        <v>2569.58</v>
      </c>
      <c r="HP2446" s="197">
        <v>3616.7550000000001</v>
      </c>
    </row>
    <row r="2447" spans="1:224" x14ac:dyDescent="0.3">
      <c r="A2447" s="82">
        <v>43895</v>
      </c>
      <c r="B2447" s="40">
        <v>4782</v>
      </c>
      <c r="C2447" s="40">
        <f t="shared" si="229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6">B2447+89</f>
        <v>4871</v>
      </c>
      <c r="AI2447" s="2">
        <f t="shared" ref="AI2447:AI2472" si="237">B2447-44</f>
        <v>4738</v>
      </c>
      <c r="AJ2447" s="2">
        <f t="shared" ref="AJ2447:AJ2472" si="238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GA2447" s="12">
        <v>5151.62</v>
      </c>
      <c r="GB2447" s="3">
        <v>4634.1000000000004</v>
      </c>
      <c r="GI2447" s="13">
        <v>4820</v>
      </c>
      <c r="GJ2447" s="92">
        <v>4939</v>
      </c>
      <c r="GK2447" s="72">
        <v>4716</v>
      </c>
      <c r="GL2447" s="72">
        <v>4450</v>
      </c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91"/>
      <c r="HC2447" s="91"/>
      <c r="HD2447" s="91"/>
      <c r="HE2447" s="91"/>
      <c r="HF2447" s="91"/>
      <c r="HG2447" s="12">
        <f t="shared" si="233"/>
        <v>5697.88</v>
      </c>
      <c r="HH2447" s="2">
        <f t="shared" si="234"/>
        <v>4058.54</v>
      </c>
      <c r="HI2447" s="3">
        <f t="shared" si="235"/>
        <v>4127.4400000000005</v>
      </c>
      <c r="HJ2447" s="2">
        <v>4030.58</v>
      </c>
      <c r="HK2447" s="2">
        <v>2098.3200000000002</v>
      </c>
      <c r="HN2447" s="12">
        <v>3513.06</v>
      </c>
      <c r="HO2447" s="3">
        <v>2638.7</v>
      </c>
      <c r="HP2447" s="197">
        <v>3630.9400000000005</v>
      </c>
    </row>
    <row r="2448" spans="1:224" x14ac:dyDescent="0.3">
      <c r="A2448" s="82">
        <v>43896</v>
      </c>
      <c r="B2448" s="40">
        <v>4887</v>
      </c>
      <c r="C2448" s="40">
        <f t="shared" si="229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6"/>
        <v>4976</v>
      </c>
      <c r="AI2448" s="2">
        <f t="shared" si="237"/>
        <v>4843</v>
      </c>
      <c r="AJ2448" s="2">
        <f t="shared" si="238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GA2448" s="12">
        <v>5290.3</v>
      </c>
      <c r="GB2448" s="3">
        <v>4772.78</v>
      </c>
      <c r="GI2448" s="13">
        <v>4940</v>
      </c>
      <c r="GJ2448" s="92">
        <v>5018</v>
      </c>
      <c r="GK2448" s="72">
        <v>4716</v>
      </c>
      <c r="GL2448" s="72">
        <v>4450</v>
      </c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91"/>
      <c r="HC2448" s="91"/>
      <c r="HD2448" s="91"/>
      <c r="HE2448" s="91"/>
      <c r="HF2448" s="91"/>
      <c r="HG2448" s="12">
        <f t="shared" si="233"/>
        <v>5830.12</v>
      </c>
      <c r="HH2448" s="2">
        <f t="shared" si="234"/>
        <v>4160.3899999999994</v>
      </c>
      <c r="HI2448" s="3">
        <f t="shared" si="235"/>
        <v>4224.04</v>
      </c>
      <c r="HJ2448" s="2">
        <v>4106.99</v>
      </c>
      <c r="HK2448" s="2">
        <v>2160.21</v>
      </c>
      <c r="HN2448" s="12">
        <v>3589.47</v>
      </c>
      <c r="HO2448" s="3">
        <v>2701.08</v>
      </c>
      <c r="HP2448" s="197">
        <v>3669.3600000000006</v>
      </c>
    </row>
    <row r="2449" spans="1:224" x14ac:dyDescent="0.3">
      <c r="A2449" s="82">
        <v>43899</v>
      </c>
      <c r="B2449" s="40">
        <v>4980</v>
      </c>
      <c r="C2449" s="40">
        <f t="shared" si="229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6"/>
        <v>5069</v>
      </c>
      <c r="AI2449" s="2">
        <f t="shared" si="237"/>
        <v>4936</v>
      </c>
      <c r="AJ2449" s="2">
        <f t="shared" si="238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GA2449" s="12">
        <v>5225.13</v>
      </c>
      <c r="GB2449" s="3">
        <v>4707.6099999999997</v>
      </c>
      <c r="GI2449" s="13">
        <v>5000</v>
      </c>
      <c r="GJ2449" s="92">
        <v>4968</v>
      </c>
      <c r="GK2449" s="72">
        <v>4779</v>
      </c>
      <c r="GL2449" s="72">
        <v>4450</v>
      </c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91"/>
      <c r="HC2449" s="91"/>
      <c r="HD2449" s="91"/>
      <c r="HE2449" s="91"/>
      <c r="HF2449" s="91"/>
      <c r="HG2449" s="12">
        <f t="shared" si="233"/>
        <v>5759.95</v>
      </c>
      <c r="HH2449" s="2">
        <f t="shared" si="234"/>
        <v>4250.5999999999995</v>
      </c>
      <c r="HI2449" s="3">
        <f t="shared" si="235"/>
        <v>4309.6000000000004</v>
      </c>
      <c r="HJ2449" s="2">
        <v>4045.89</v>
      </c>
      <c r="HK2449" s="2">
        <v>2107.1999999999998</v>
      </c>
      <c r="HN2449" s="12">
        <v>3528.37</v>
      </c>
      <c r="HO2449" s="3">
        <v>2647.65</v>
      </c>
      <c r="HP2449" s="197">
        <v>3743.9850000000001</v>
      </c>
    </row>
    <row r="2450" spans="1:224" x14ac:dyDescent="0.3">
      <c r="A2450" s="82">
        <v>43900</v>
      </c>
      <c r="B2450" s="40">
        <v>4935</v>
      </c>
      <c r="C2450" s="40">
        <f t="shared" si="229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6"/>
        <v>5024</v>
      </c>
      <c r="AI2450" s="2">
        <f t="shared" si="237"/>
        <v>4891</v>
      </c>
      <c r="AJ2450" s="2">
        <f t="shared" si="238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GA2450" s="12">
        <v>5215.33</v>
      </c>
      <c r="GB2450" s="3">
        <v>4697.8100000000004</v>
      </c>
      <c r="GI2450" s="13">
        <v>4950</v>
      </c>
      <c r="GJ2450" s="92">
        <v>4931</v>
      </c>
      <c r="GK2450" s="72">
        <v>4779</v>
      </c>
      <c r="GL2450" s="72">
        <v>4503</v>
      </c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91"/>
      <c r="HC2450" s="91"/>
      <c r="HD2450" s="91"/>
      <c r="HE2450" s="91"/>
      <c r="HF2450" s="91"/>
      <c r="HG2450" s="12">
        <f t="shared" si="233"/>
        <v>5784.24</v>
      </c>
      <c r="HH2450" s="2">
        <f t="shared" si="234"/>
        <v>4206.95</v>
      </c>
      <c r="HI2450" s="3">
        <f t="shared" si="235"/>
        <v>4268.2</v>
      </c>
      <c r="HJ2450" s="2">
        <v>4147.17</v>
      </c>
      <c r="HK2450" s="2">
        <v>2204.17</v>
      </c>
      <c r="HN2450" s="12">
        <v>3629.65</v>
      </c>
      <c r="HO2450" s="3">
        <v>2745.4</v>
      </c>
      <c r="HP2450" s="197">
        <v>3715.8</v>
      </c>
    </row>
    <row r="2451" spans="1:224" x14ac:dyDescent="0.3">
      <c r="A2451" s="82">
        <v>43901</v>
      </c>
      <c r="B2451" s="40">
        <v>4911</v>
      </c>
      <c r="C2451" s="40">
        <f t="shared" si="229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6"/>
        <v>5000</v>
      </c>
      <c r="AI2451" s="2">
        <f t="shared" si="237"/>
        <v>4867</v>
      </c>
      <c r="AJ2451" s="2">
        <f t="shared" si="238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GA2451" s="12">
        <v>5290.78</v>
      </c>
      <c r="GB2451" s="3">
        <v>4773.26</v>
      </c>
      <c r="GI2451" s="13">
        <v>4921</v>
      </c>
      <c r="GJ2451" s="92">
        <v>4985</v>
      </c>
      <c r="GK2451" s="72">
        <v>4779</v>
      </c>
      <c r="GL2451" s="72">
        <v>4520</v>
      </c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91"/>
      <c r="HC2451" s="91"/>
      <c r="HD2451" s="91"/>
      <c r="HE2451" s="91"/>
      <c r="HF2451" s="91"/>
      <c r="HG2451" s="12">
        <f t="shared" si="233"/>
        <v>5884.09</v>
      </c>
      <c r="HH2451" s="2">
        <f t="shared" si="234"/>
        <v>4183.67</v>
      </c>
      <c r="HI2451" s="3">
        <f t="shared" si="235"/>
        <v>4246.12</v>
      </c>
      <c r="HJ2451" s="2">
        <v>4221.8500000000004</v>
      </c>
      <c r="HK2451" s="2">
        <v>2267.5700000000002</v>
      </c>
      <c r="HN2451" s="12">
        <v>3704.33</v>
      </c>
      <c r="HO2451" s="3">
        <v>2809.31</v>
      </c>
      <c r="HP2451" s="197">
        <v>3744.8049999999998</v>
      </c>
    </row>
    <row r="2452" spans="1:224" x14ac:dyDescent="0.3">
      <c r="A2452" s="82">
        <v>43902</v>
      </c>
      <c r="B2452" s="40">
        <v>4960</v>
      </c>
      <c r="C2452" s="40">
        <f t="shared" si="229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6"/>
        <v>5049</v>
      </c>
      <c r="AI2452" s="2">
        <f t="shared" si="237"/>
        <v>4916</v>
      </c>
      <c r="AJ2452" s="2">
        <f t="shared" si="238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GA2452" s="12">
        <v>5287.6</v>
      </c>
      <c r="GB2452" s="3">
        <v>4770.08</v>
      </c>
      <c r="GI2452" s="13">
        <v>4973</v>
      </c>
      <c r="GJ2452" s="92">
        <v>5009</v>
      </c>
      <c r="GK2452" s="72">
        <v>4779</v>
      </c>
      <c r="GL2452" s="72">
        <v>4569</v>
      </c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91"/>
      <c r="HC2452" s="91"/>
      <c r="HD2452" s="91"/>
      <c r="HE2452" s="91"/>
      <c r="HF2452" s="91"/>
      <c r="HG2452" s="12">
        <f t="shared" si="233"/>
        <v>5935.37</v>
      </c>
      <c r="HH2452" s="2">
        <f t="shared" si="234"/>
        <v>4231.2</v>
      </c>
      <c r="HI2452" s="3">
        <f t="shared" si="235"/>
        <v>4291.2</v>
      </c>
      <c r="HJ2452" s="2">
        <v>4262.49</v>
      </c>
      <c r="HK2452" s="2">
        <v>2302.37</v>
      </c>
      <c r="HN2452" s="12">
        <v>3744.97</v>
      </c>
      <c r="HO2452" s="3">
        <v>2844.39</v>
      </c>
      <c r="HP2452" s="197">
        <v>3770.2349999999997</v>
      </c>
    </row>
    <row r="2453" spans="1:224" x14ac:dyDescent="0.3">
      <c r="A2453" s="82">
        <v>43903</v>
      </c>
      <c r="B2453" s="40">
        <v>4982</v>
      </c>
      <c r="C2453" s="40">
        <f t="shared" si="229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6"/>
        <v>5071</v>
      </c>
      <c r="AI2453" s="2">
        <f t="shared" si="237"/>
        <v>4938</v>
      </c>
      <c r="AJ2453" s="2">
        <f t="shared" si="238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GA2453" s="12">
        <v>5144</v>
      </c>
      <c r="GB2453" s="3">
        <v>4626.4799999999996</v>
      </c>
      <c r="GI2453" s="13">
        <v>4991</v>
      </c>
      <c r="GJ2453" s="92">
        <v>5073</v>
      </c>
      <c r="GK2453" s="72">
        <v>4779</v>
      </c>
      <c r="GL2453" s="72">
        <v>4600</v>
      </c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91"/>
      <c r="HC2453" s="91"/>
      <c r="HD2453" s="91"/>
      <c r="HE2453" s="91"/>
      <c r="HF2453" s="91"/>
      <c r="HG2453" s="12">
        <f t="shared" si="233"/>
        <v>5867.9</v>
      </c>
      <c r="HH2453" s="2">
        <f t="shared" si="234"/>
        <v>4252.54</v>
      </c>
      <c r="HI2453" s="3">
        <f t="shared" si="235"/>
        <v>4311.4400000000005</v>
      </c>
      <c r="HJ2453" s="2">
        <v>4209.0200000000004</v>
      </c>
      <c r="HK2453" s="2">
        <v>2256.58</v>
      </c>
      <c r="HN2453" s="12">
        <v>3691.5</v>
      </c>
      <c r="HO2453" s="3">
        <v>2798.23</v>
      </c>
      <c r="HP2453" s="197">
        <v>3795.8650000000002</v>
      </c>
    </row>
    <row r="2454" spans="1:224" x14ac:dyDescent="0.3">
      <c r="A2454" s="82">
        <v>43906</v>
      </c>
      <c r="B2454" s="40">
        <v>5057</v>
      </c>
      <c r="C2454" s="40">
        <f t="shared" si="229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6"/>
        <v>5146</v>
      </c>
      <c r="AI2454" s="2">
        <f t="shared" si="237"/>
        <v>5013</v>
      </c>
      <c r="AJ2454" s="2">
        <f t="shared" si="238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GA2454" s="12">
        <v>5203.8900000000003</v>
      </c>
      <c r="GB2454" s="3">
        <v>4686.37</v>
      </c>
      <c r="GI2454" s="13">
        <v>5054</v>
      </c>
      <c r="GJ2454" s="92">
        <v>4993</v>
      </c>
      <c r="GK2454" s="72">
        <v>4837</v>
      </c>
      <c r="GL2454" s="72">
        <v>4672</v>
      </c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91"/>
      <c r="HC2454" s="91"/>
      <c r="HD2454" s="91"/>
      <c r="HE2454" s="91"/>
      <c r="HF2454" s="91"/>
      <c r="HG2454" s="12">
        <f t="shared" si="233"/>
        <v>5935.37</v>
      </c>
      <c r="HH2454" s="2">
        <f t="shared" si="234"/>
        <v>4325.29</v>
      </c>
      <c r="HI2454" s="3">
        <f t="shared" si="235"/>
        <v>4380.4400000000005</v>
      </c>
      <c r="HJ2454" s="2">
        <v>4262.49</v>
      </c>
      <c r="HK2454" s="2">
        <v>2302.37</v>
      </c>
      <c r="HN2454" s="12">
        <v>3744.97</v>
      </c>
      <c r="HO2454" s="3">
        <v>2844.39</v>
      </c>
      <c r="HP2454" s="197">
        <v>3821.375</v>
      </c>
    </row>
    <row r="2455" spans="1:224" x14ac:dyDescent="0.3">
      <c r="A2455" s="82">
        <v>43907</v>
      </c>
      <c r="B2455" s="40">
        <v>4990</v>
      </c>
      <c r="C2455" s="40">
        <f t="shared" si="229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6"/>
        <v>5079</v>
      </c>
      <c r="AI2455" s="2">
        <f t="shared" si="237"/>
        <v>4946</v>
      </c>
      <c r="AJ2455" s="2">
        <f t="shared" si="238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GA2455" s="12">
        <v>5189.53</v>
      </c>
      <c r="GB2455" s="3">
        <v>4672.01</v>
      </c>
      <c r="GI2455" s="13">
        <v>4994</v>
      </c>
      <c r="GJ2455" s="92">
        <v>5051</v>
      </c>
      <c r="GK2455" s="72">
        <v>4837</v>
      </c>
      <c r="GL2455" s="72">
        <v>4606</v>
      </c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91"/>
      <c r="HC2455" s="91"/>
      <c r="HD2455" s="91"/>
      <c r="HE2455" s="91"/>
      <c r="HF2455" s="91"/>
      <c r="HG2455" s="12">
        <f t="shared" si="233"/>
        <v>5854.31</v>
      </c>
      <c r="HH2455" s="2">
        <f t="shared" si="234"/>
        <v>4260.3</v>
      </c>
      <c r="HI2455" s="3">
        <f t="shared" si="235"/>
        <v>4318.8</v>
      </c>
      <c r="HJ2455" s="2">
        <v>4096.12</v>
      </c>
      <c r="HK2455" s="2">
        <v>2138.86</v>
      </c>
      <c r="HN2455" s="12">
        <v>3578.6</v>
      </c>
      <c r="HO2455" s="3">
        <v>2679.56</v>
      </c>
      <c r="HP2455" s="197">
        <v>3821.3600000000006</v>
      </c>
    </row>
    <row r="2456" spans="1:224" x14ac:dyDescent="0.3">
      <c r="A2456" s="82">
        <v>43908</v>
      </c>
      <c r="B2456" s="40">
        <v>5051</v>
      </c>
      <c r="C2456" s="40">
        <f t="shared" si="229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6"/>
        <v>5140</v>
      </c>
      <c r="AI2456" s="2">
        <f t="shared" si="237"/>
        <v>5007</v>
      </c>
      <c r="AJ2456" s="2">
        <f t="shared" si="238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GA2456" s="12">
        <v>5406.6</v>
      </c>
      <c r="GB2456" s="3">
        <v>4889.08</v>
      </c>
      <c r="GI2456" s="13">
        <v>5148.72</v>
      </c>
      <c r="GJ2456" s="92">
        <v>5179</v>
      </c>
      <c r="GK2456" s="72">
        <v>4837</v>
      </c>
      <c r="GL2456" s="72">
        <v>4647</v>
      </c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91"/>
      <c r="HC2456" s="91"/>
      <c r="HD2456" s="91"/>
      <c r="HE2456" s="91"/>
      <c r="HF2456" s="91"/>
      <c r="HG2456" s="12">
        <f t="shared" si="233"/>
        <v>6006.93</v>
      </c>
      <c r="HH2456" s="2">
        <f t="shared" si="234"/>
        <v>4319.47</v>
      </c>
      <c r="HI2456" s="3">
        <f t="shared" si="235"/>
        <v>4374.92</v>
      </c>
      <c r="HJ2456" s="2">
        <v>4303.42</v>
      </c>
      <c r="HK2456" s="2">
        <v>2317.96</v>
      </c>
      <c r="HN2456" s="12">
        <v>3785.9</v>
      </c>
      <c r="HO2456" s="3">
        <v>2860.11</v>
      </c>
      <c r="HP2456" s="197">
        <v>3800.2650000000003</v>
      </c>
    </row>
    <row r="2457" spans="1:224" x14ac:dyDescent="0.3">
      <c r="A2457" s="82">
        <v>43909</v>
      </c>
      <c r="B2457" s="40">
        <v>5180</v>
      </c>
      <c r="C2457" s="40">
        <f t="shared" si="229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6"/>
        <v>5269</v>
      </c>
      <c r="AI2457" s="2">
        <f t="shared" si="237"/>
        <v>5136</v>
      </c>
      <c r="AJ2457" s="2">
        <f t="shared" si="238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GA2457" s="12">
        <v>5405.86</v>
      </c>
      <c r="GB2457" s="3">
        <v>4888.34</v>
      </c>
      <c r="GI2457" s="13">
        <v>5174</v>
      </c>
      <c r="GJ2457" s="92">
        <v>5186</v>
      </c>
      <c r="GK2457" s="72">
        <v>4950</v>
      </c>
      <c r="GL2457" s="72">
        <v>4680</v>
      </c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91"/>
      <c r="HC2457" s="91"/>
      <c r="HD2457" s="91"/>
      <c r="HE2457" s="91"/>
      <c r="HF2457" s="91"/>
      <c r="HG2457" s="12">
        <f t="shared" si="233"/>
        <v>5950.45</v>
      </c>
      <c r="HH2457" s="2">
        <f t="shared" si="234"/>
        <v>4444.5999999999995</v>
      </c>
      <c r="HI2457" s="3">
        <f t="shared" si="235"/>
        <v>4493.6000000000004</v>
      </c>
      <c r="HJ2457" s="2">
        <v>4345.1000000000004</v>
      </c>
      <c r="HK2457" s="2">
        <v>2362.86</v>
      </c>
      <c r="HN2457" s="12">
        <v>3827.58</v>
      </c>
      <c r="HO2457" s="3">
        <v>2905.37</v>
      </c>
      <c r="HP2457" s="197">
        <v>3713.9050000000002</v>
      </c>
    </row>
    <row r="2458" spans="1:224" x14ac:dyDescent="0.3">
      <c r="A2458" s="82">
        <v>43910</v>
      </c>
      <c r="B2458" s="40">
        <v>5211</v>
      </c>
      <c r="C2458" s="40">
        <f t="shared" si="229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6"/>
        <v>5300</v>
      </c>
      <c r="AI2458" s="2">
        <f t="shared" si="237"/>
        <v>5167</v>
      </c>
      <c r="AJ2458" s="2">
        <f t="shared" si="238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GA2458" s="12">
        <v>5494.86</v>
      </c>
      <c r="GB2458" s="3">
        <v>4977.34</v>
      </c>
      <c r="GI2458" s="13">
        <v>5177</v>
      </c>
      <c r="GJ2458" s="92">
        <v>5300</v>
      </c>
      <c r="GK2458" s="72">
        <v>4975</v>
      </c>
      <c r="GL2458" s="72">
        <v>4710</v>
      </c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91"/>
      <c r="HC2458" s="91"/>
      <c r="HD2458" s="91"/>
      <c r="HE2458" s="91"/>
      <c r="HF2458" s="91"/>
      <c r="HG2458" s="12">
        <f t="shared" si="233"/>
        <v>6207.24</v>
      </c>
      <c r="HH2458" s="2">
        <f t="shared" si="234"/>
        <v>4474.67</v>
      </c>
      <c r="HI2458" s="3">
        <f t="shared" si="235"/>
        <v>4522.12</v>
      </c>
      <c r="HJ2458" s="2">
        <v>4432.3500000000004</v>
      </c>
      <c r="HK2458" s="2">
        <v>2438.59</v>
      </c>
      <c r="HN2458" s="12">
        <v>3914.83</v>
      </c>
      <c r="HO2458" s="3">
        <v>2981.71</v>
      </c>
      <c r="HP2458" s="197">
        <v>3721.1849999999999</v>
      </c>
    </row>
    <row r="2459" spans="1:224" x14ac:dyDescent="0.3">
      <c r="A2459" s="82">
        <v>43913</v>
      </c>
      <c r="B2459" s="40">
        <v>5450</v>
      </c>
      <c r="C2459" s="40">
        <f t="shared" si="229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6"/>
        <v>5539</v>
      </c>
      <c r="AI2459" s="2">
        <f t="shared" si="237"/>
        <v>5406</v>
      </c>
      <c r="AJ2459" s="2">
        <f t="shared" si="238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GA2459" s="12">
        <v>5516.1</v>
      </c>
      <c r="GB2459" s="3">
        <v>4998.58</v>
      </c>
      <c r="GI2459" s="13">
        <v>5307</v>
      </c>
      <c r="GJ2459" s="92">
        <v>5240</v>
      </c>
      <c r="GK2459" s="72">
        <v>5065</v>
      </c>
      <c r="GL2459" s="72">
        <v>4723</v>
      </c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91"/>
      <c r="HC2459" s="91"/>
      <c r="HD2459" s="91"/>
      <c r="HE2459" s="91"/>
      <c r="HF2459" s="91"/>
      <c r="HG2459" s="12">
        <f t="shared" si="233"/>
        <v>6191.17</v>
      </c>
      <c r="HH2459" s="2">
        <f t="shared" si="234"/>
        <v>4706.5</v>
      </c>
      <c r="HI2459" s="3">
        <f t="shared" si="235"/>
        <v>4742</v>
      </c>
      <c r="HJ2459" s="2">
        <v>4493.49</v>
      </c>
      <c r="HK2459" s="2">
        <v>2500.1799999999998</v>
      </c>
      <c r="HN2459" s="12">
        <v>3975.97</v>
      </c>
      <c r="HO2459" s="3">
        <v>3043.8</v>
      </c>
      <c r="HP2459" s="197">
        <v>3698.24</v>
      </c>
    </row>
    <row r="2460" spans="1:224" x14ac:dyDescent="0.3">
      <c r="A2460" s="82">
        <v>43914</v>
      </c>
      <c r="B2460" s="40">
        <v>5350</v>
      </c>
      <c r="C2460" s="40">
        <f t="shared" si="229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6"/>
        <v>5439</v>
      </c>
      <c r="AI2460" s="2">
        <f t="shared" si="237"/>
        <v>5306</v>
      </c>
      <c r="AJ2460" s="2">
        <f t="shared" si="238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GA2460" s="12">
        <v>5691.99</v>
      </c>
      <c r="GB2460" s="3">
        <v>5174.47</v>
      </c>
      <c r="GI2460" s="13">
        <v>5279</v>
      </c>
      <c r="GJ2460" s="92">
        <v>5195</v>
      </c>
      <c r="GK2460" s="72">
        <v>5065</v>
      </c>
      <c r="GL2460" s="72">
        <v>4750</v>
      </c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91"/>
      <c r="HC2460" s="91"/>
      <c r="HD2460" s="91"/>
      <c r="HE2460" s="91"/>
      <c r="HF2460" s="91"/>
      <c r="HG2460" s="12">
        <f t="shared" si="233"/>
        <v>6169.74</v>
      </c>
      <c r="HH2460" s="2">
        <f t="shared" si="234"/>
        <v>4609.5</v>
      </c>
      <c r="HI2460" s="3">
        <f t="shared" si="235"/>
        <v>4650</v>
      </c>
      <c r="HJ2460" s="2">
        <v>4493.51</v>
      </c>
      <c r="HK2460" s="2">
        <v>2502.3200000000002</v>
      </c>
      <c r="HN2460" s="12">
        <v>3975.99</v>
      </c>
      <c r="HO2460" s="3">
        <v>3045.96</v>
      </c>
      <c r="HP2460" s="197">
        <v>3710.1000000000004</v>
      </c>
    </row>
    <row r="2461" spans="1:224" x14ac:dyDescent="0.3">
      <c r="A2461" s="82">
        <v>43915</v>
      </c>
      <c r="B2461" s="40">
        <v>5250</v>
      </c>
      <c r="C2461" s="40">
        <f t="shared" si="229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6"/>
        <v>5339</v>
      </c>
      <c r="AI2461" s="2">
        <f t="shared" si="237"/>
        <v>5206</v>
      </c>
      <c r="AJ2461" s="2">
        <f t="shared" si="238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GA2461" s="12">
        <v>5621.17</v>
      </c>
      <c r="GB2461" s="3">
        <v>5103.6499999999996</v>
      </c>
      <c r="GI2461" s="13">
        <v>5200</v>
      </c>
      <c r="GJ2461" s="92">
        <v>5223</v>
      </c>
      <c r="GK2461" s="72">
        <v>5065</v>
      </c>
      <c r="GL2461" s="72">
        <v>4700</v>
      </c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91"/>
      <c r="HC2461" s="91"/>
      <c r="HD2461" s="91"/>
      <c r="HE2461" s="91"/>
      <c r="HF2461" s="91"/>
      <c r="HG2461" s="12">
        <f t="shared" si="233"/>
        <v>6113.49</v>
      </c>
      <c r="HH2461" s="2">
        <f t="shared" si="234"/>
        <v>4512.5</v>
      </c>
      <c r="HI2461" s="3">
        <f t="shared" si="235"/>
        <v>4558</v>
      </c>
      <c r="HJ2461" s="2">
        <v>4407.29</v>
      </c>
      <c r="HK2461" s="2">
        <v>2423.35</v>
      </c>
      <c r="HN2461" s="12">
        <v>3889.77</v>
      </c>
      <c r="HO2461" s="3">
        <v>2966.35</v>
      </c>
      <c r="HP2461" s="197">
        <v>3745.6550000000007</v>
      </c>
    </row>
    <row r="2462" spans="1:224" x14ac:dyDescent="0.3">
      <c r="A2462" s="82">
        <v>43916</v>
      </c>
      <c r="B2462" s="40">
        <v>5250</v>
      </c>
      <c r="C2462" s="40">
        <f t="shared" ref="C2462:C2525" si="239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6"/>
        <v>5339</v>
      </c>
      <c r="AI2462" s="2">
        <f t="shared" si="237"/>
        <v>5206</v>
      </c>
      <c r="AJ2462" s="2">
        <f t="shared" si="238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GA2462" s="12">
        <v>5681.06</v>
      </c>
      <c r="GB2462" s="3">
        <v>5163.54</v>
      </c>
      <c r="GI2462" s="13">
        <v>5226</v>
      </c>
      <c r="GJ2462" s="92">
        <v>5205</v>
      </c>
      <c r="GK2462" s="72">
        <v>5020</v>
      </c>
      <c r="GL2462" s="72">
        <v>4717</v>
      </c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91"/>
      <c r="HC2462" s="91"/>
      <c r="HD2462" s="91"/>
      <c r="HE2462" s="91"/>
      <c r="HF2462" s="91"/>
      <c r="HG2462" s="12">
        <f t="shared" si="233"/>
        <v>6120.33</v>
      </c>
      <c r="HH2462" s="2">
        <f t="shared" si="234"/>
        <v>4512.5</v>
      </c>
      <c r="HI2462" s="3">
        <f t="shared" si="235"/>
        <v>4558</v>
      </c>
      <c r="HJ2462" s="2">
        <v>4338.51</v>
      </c>
      <c r="HK2462" s="2">
        <v>2356.92</v>
      </c>
      <c r="HN2462" s="12">
        <v>3820.99</v>
      </c>
      <c r="HO2462" s="3">
        <v>2899.39</v>
      </c>
      <c r="HP2462" s="197">
        <v>3826.45</v>
      </c>
    </row>
    <row r="2463" spans="1:224" x14ac:dyDescent="0.3">
      <c r="A2463" s="82">
        <v>43917</v>
      </c>
      <c r="B2463" s="40">
        <v>5320</v>
      </c>
      <c r="C2463" s="40">
        <f t="shared" si="239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6"/>
        <v>5409</v>
      </c>
      <c r="AI2463" s="2">
        <f t="shared" si="237"/>
        <v>5276</v>
      </c>
      <c r="AJ2463" s="2">
        <f t="shared" si="238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GA2463" s="12">
        <v>5798.89</v>
      </c>
      <c r="GB2463" s="3">
        <v>5281.37</v>
      </c>
      <c r="GI2463" s="13">
        <v>5217</v>
      </c>
      <c r="GJ2463" s="92">
        <v>5315</v>
      </c>
      <c r="GK2463" s="72">
        <v>5020</v>
      </c>
      <c r="GL2463" s="72">
        <v>4703</v>
      </c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91"/>
      <c r="HC2463" s="91"/>
      <c r="HD2463" s="91"/>
      <c r="HE2463" s="91"/>
      <c r="HF2463" s="91"/>
      <c r="HG2463" s="12">
        <f t="shared" si="233"/>
        <v>6245.44</v>
      </c>
      <c r="HH2463" s="2">
        <f t="shared" si="234"/>
        <v>4580.3999999999996</v>
      </c>
      <c r="HI2463" s="3">
        <f t="shared" si="235"/>
        <v>4622.4000000000005</v>
      </c>
      <c r="HJ2463" s="2">
        <v>4518.8100000000004</v>
      </c>
      <c r="HK2463" s="2">
        <v>2517.8000000000002</v>
      </c>
      <c r="HN2463" s="12">
        <v>4001.29</v>
      </c>
      <c r="HO2463" s="3">
        <v>3061.57</v>
      </c>
      <c r="HP2463" s="197">
        <v>3973.3649999999998</v>
      </c>
    </row>
    <row r="2464" spans="1:224" x14ac:dyDescent="0.3">
      <c r="A2464" s="82">
        <v>43920</v>
      </c>
      <c r="B2464" s="40">
        <v>5343</v>
      </c>
      <c r="C2464" s="40">
        <f t="shared" si="239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6"/>
        <v>5432</v>
      </c>
      <c r="AI2464" s="2">
        <f t="shared" si="237"/>
        <v>5299</v>
      </c>
      <c r="AJ2464" s="2">
        <f t="shared" si="238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GA2464" s="12">
        <v>5827.22</v>
      </c>
      <c r="GB2464" s="3">
        <v>5309.7</v>
      </c>
      <c r="GI2464" s="13">
        <v>5320</v>
      </c>
      <c r="GJ2464" s="92">
        <v>5260</v>
      </c>
      <c r="GK2464" s="72">
        <v>5063</v>
      </c>
      <c r="GL2464" s="72">
        <v>4735</v>
      </c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91"/>
      <c r="HC2464" s="91"/>
      <c r="HD2464" s="91"/>
      <c r="HE2464" s="91"/>
      <c r="HF2464" s="91"/>
      <c r="HG2464" s="12">
        <f t="shared" si="233"/>
        <v>6292.41</v>
      </c>
      <c r="HH2464" s="2">
        <f t="shared" si="234"/>
        <v>4602.71</v>
      </c>
      <c r="HI2464" s="3">
        <f t="shared" si="235"/>
        <v>4643.5600000000004</v>
      </c>
      <c r="HJ2464" s="2">
        <v>4477.28</v>
      </c>
      <c r="HK2464" s="2">
        <v>2475.9899999999998</v>
      </c>
      <c r="HN2464" s="12">
        <v>3959.76</v>
      </c>
      <c r="HO2464" s="3">
        <v>3019.41</v>
      </c>
      <c r="HP2464" s="197">
        <v>3993.4050000000002</v>
      </c>
    </row>
    <row r="2465" spans="1:224" x14ac:dyDescent="0.3">
      <c r="A2465" s="82">
        <v>43921</v>
      </c>
      <c r="B2465" s="40">
        <v>5360</v>
      </c>
      <c r="C2465" s="40">
        <f t="shared" si="239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6"/>
        <v>5449</v>
      </c>
      <c r="AI2465" s="2">
        <f t="shared" si="237"/>
        <v>5316</v>
      </c>
      <c r="AJ2465" s="2">
        <f t="shared" si="238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GA2465" s="12">
        <v>5860.85</v>
      </c>
      <c r="GB2465" s="3">
        <v>5343.33</v>
      </c>
      <c r="GI2465" s="13">
        <v>5282</v>
      </c>
      <c r="GJ2465" s="92">
        <v>5282</v>
      </c>
      <c r="GK2465" s="72">
        <v>5061</v>
      </c>
      <c r="GL2465" s="72">
        <v>4720</v>
      </c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91"/>
      <c r="HC2465" s="91"/>
      <c r="HD2465" s="91"/>
      <c r="HE2465" s="91"/>
      <c r="HF2465" s="91"/>
      <c r="HG2465" s="12">
        <f t="shared" si="233"/>
        <v>6306.07</v>
      </c>
      <c r="HH2465" s="2">
        <f t="shared" si="234"/>
        <v>4619.2</v>
      </c>
      <c r="HI2465" s="3">
        <f t="shared" si="235"/>
        <v>4659.2</v>
      </c>
      <c r="HJ2465" s="2">
        <v>4480.6000000000004</v>
      </c>
      <c r="HK2465" s="2">
        <v>2483.25</v>
      </c>
      <c r="HN2465" s="12">
        <v>3963.08</v>
      </c>
      <c r="HO2465" s="3">
        <v>3026.74</v>
      </c>
      <c r="HP2465" s="197">
        <v>3909.0950000000003</v>
      </c>
    </row>
    <row r="2466" spans="1:224" x14ac:dyDescent="0.3">
      <c r="A2466" s="82">
        <v>43922</v>
      </c>
      <c r="B2466" s="40">
        <v>5373</v>
      </c>
      <c r="C2466" s="40">
        <f t="shared" si="239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6"/>
        <v>5462</v>
      </c>
      <c r="AI2466" s="2">
        <f t="shared" si="237"/>
        <v>5329</v>
      </c>
      <c r="AJ2466" s="2">
        <f t="shared" si="238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GA2466" s="12">
        <v>5933.42</v>
      </c>
      <c r="GB2466" s="3">
        <v>5415.9</v>
      </c>
      <c r="GI2466" s="13">
        <v>5305</v>
      </c>
      <c r="GJ2466" s="92">
        <v>5412</v>
      </c>
      <c r="GK2466" s="72">
        <v>5061</v>
      </c>
      <c r="GL2466" s="72">
        <v>4734</v>
      </c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91"/>
      <c r="HC2466" s="91"/>
      <c r="HD2466" s="91"/>
      <c r="HE2466" s="91"/>
      <c r="HF2466" s="91"/>
      <c r="HG2466" s="12">
        <f t="shared" si="233"/>
        <v>6401.24</v>
      </c>
      <c r="HH2466" s="2">
        <f t="shared" si="234"/>
        <v>4631.8099999999995</v>
      </c>
      <c r="HI2466" s="3">
        <f t="shared" si="235"/>
        <v>4671.16</v>
      </c>
      <c r="HJ2466" s="2">
        <v>4503.97</v>
      </c>
      <c r="HK2466" s="2">
        <v>2496.83</v>
      </c>
      <c r="HN2466" s="12">
        <v>3986.45</v>
      </c>
      <c r="HO2466" s="3">
        <v>3040.43</v>
      </c>
      <c r="HP2466" s="197">
        <v>3922.3500000000004</v>
      </c>
    </row>
    <row r="2467" spans="1:224" x14ac:dyDescent="0.3">
      <c r="A2467" s="82">
        <v>43923</v>
      </c>
      <c r="B2467" s="40">
        <v>5435</v>
      </c>
      <c r="C2467" s="40">
        <f t="shared" si="239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6"/>
        <v>5524</v>
      </c>
      <c r="AI2467" s="2">
        <f t="shared" si="237"/>
        <v>5391</v>
      </c>
      <c r="AJ2467" s="2">
        <f t="shared" si="238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GA2467" s="12">
        <v>5420.44</v>
      </c>
      <c r="GB2467" s="3">
        <v>4902.92</v>
      </c>
      <c r="GI2467" s="13">
        <v>5435</v>
      </c>
      <c r="GJ2467" s="92">
        <v>5542</v>
      </c>
      <c r="GK2467" s="72">
        <v>5137</v>
      </c>
      <c r="GL2467" s="72">
        <v>4782</v>
      </c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91"/>
      <c r="HC2467" s="91"/>
      <c r="HD2467" s="91"/>
      <c r="HE2467" s="91"/>
      <c r="HF2467" s="91"/>
      <c r="HG2467" s="12">
        <f t="shared" ref="HG2467:HG2530" si="240">J2467+230</f>
        <v>6475.19</v>
      </c>
      <c r="HH2467" s="2">
        <f t="shared" ref="HH2467:HH2530" si="241">B2467*0.97-580</f>
        <v>4691.95</v>
      </c>
      <c r="HI2467" s="3">
        <f t="shared" ref="HI2467:HI2530" si="242">B2467*0.92-272</f>
        <v>4728.2</v>
      </c>
      <c r="HJ2467" s="2">
        <v>4643.7299999999996</v>
      </c>
      <c r="HK2467" s="2">
        <v>2623.02</v>
      </c>
      <c r="HN2467" s="12">
        <v>4126.21</v>
      </c>
      <c r="HO2467" s="3">
        <v>3167.63</v>
      </c>
      <c r="HP2467" s="197">
        <v>3974.67</v>
      </c>
    </row>
    <row r="2468" spans="1:224" x14ac:dyDescent="0.3">
      <c r="A2468" s="82">
        <v>43924</v>
      </c>
      <c r="B2468" s="40">
        <v>5567</v>
      </c>
      <c r="C2468" s="40">
        <f t="shared" si="239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6"/>
        <v>5656</v>
      </c>
      <c r="AI2468" s="2">
        <f t="shared" si="237"/>
        <v>5523</v>
      </c>
      <c r="AJ2468" s="2">
        <f t="shared" si="238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GA2468" s="12">
        <v>5517.57</v>
      </c>
      <c r="GB2468" s="3">
        <v>5000.05</v>
      </c>
      <c r="GI2468" s="13">
        <v>5565</v>
      </c>
      <c r="GJ2468" s="92">
        <v>5564</v>
      </c>
      <c r="GK2468" s="72">
        <v>5242</v>
      </c>
      <c r="GL2468" s="72">
        <v>4851</v>
      </c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91"/>
      <c r="HC2468" s="91"/>
      <c r="HD2468" s="91"/>
      <c r="HE2468" s="91"/>
      <c r="HF2468" s="91"/>
      <c r="HG2468" s="12">
        <f t="shared" si="240"/>
        <v>6622.48</v>
      </c>
      <c r="HH2468" s="2">
        <f t="shared" si="241"/>
        <v>4819.99</v>
      </c>
      <c r="HI2468" s="3">
        <f t="shared" si="242"/>
        <v>4849.6400000000003</v>
      </c>
      <c r="HJ2468" s="2">
        <v>4899.54</v>
      </c>
      <c r="HK2468" s="2">
        <v>2855.58</v>
      </c>
      <c r="HN2468" s="12">
        <v>4382.0200000000004</v>
      </c>
      <c r="HO2468" s="3">
        <v>3402.07</v>
      </c>
      <c r="HP2468" s="197">
        <v>4049.5250000000005</v>
      </c>
    </row>
    <row r="2469" spans="1:224" x14ac:dyDescent="0.3">
      <c r="A2469" s="82">
        <v>43927</v>
      </c>
      <c r="B2469" s="40">
        <v>5567</v>
      </c>
      <c r="C2469" s="40">
        <f t="shared" si="239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6"/>
        <v>5656</v>
      </c>
      <c r="AI2469" s="2">
        <f t="shared" si="237"/>
        <v>5523</v>
      </c>
      <c r="AJ2469" s="2">
        <f t="shared" si="238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GA2469" s="12">
        <v>5349.8</v>
      </c>
      <c r="GB2469" s="3">
        <v>4832.28</v>
      </c>
      <c r="GI2469" s="13">
        <v>5610</v>
      </c>
      <c r="GJ2469" s="99">
        <v>5450</v>
      </c>
      <c r="GK2469" s="72">
        <v>5242</v>
      </c>
      <c r="GL2469" s="72">
        <v>4841</v>
      </c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91"/>
      <c r="HC2469" s="91"/>
      <c r="HD2469" s="91"/>
      <c r="HE2469" s="91"/>
      <c r="HF2469" s="91"/>
      <c r="HG2469" s="12">
        <f t="shared" si="240"/>
        <v>6499.37</v>
      </c>
      <c r="HH2469" s="2">
        <f t="shared" si="241"/>
        <v>4819.99</v>
      </c>
      <c r="HI2469" s="3">
        <f t="shared" si="242"/>
        <v>4849.6400000000003</v>
      </c>
      <c r="HJ2469" s="2">
        <v>4764.4399999999996</v>
      </c>
      <c r="HK2469" s="2">
        <v>2740.91</v>
      </c>
      <c r="HN2469" s="12">
        <v>4246.92</v>
      </c>
      <c r="HO2469" s="3">
        <v>3286.48</v>
      </c>
      <c r="HP2469" s="197">
        <v>4078.9900000000002</v>
      </c>
    </row>
    <row r="2470" spans="1:224" x14ac:dyDescent="0.3">
      <c r="A2470" s="82">
        <v>43928</v>
      </c>
      <c r="B2470" s="40">
        <v>5464</v>
      </c>
      <c r="C2470" s="40">
        <f t="shared" si="239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6"/>
        <v>5553</v>
      </c>
      <c r="AI2470" s="2">
        <f t="shared" si="237"/>
        <v>5420</v>
      </c>
      <c r="AJ2470" s="2">
        <f t="shared" si="238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GA2470" s="12">
        <v>5364.09</v>
      </c>
      <c r="GB2470" s="3">
        <v>4846.57</v>
      </c>
      <c r="GI2470" s="13">
        <v>5479</v>
      </c>
      <c r="GJ2470" s="92">
        <v>5399</v>
      </c>
      <c r="GK2470" s="100">
        <v>5200</v>
      </c>
      <c r="GL2470" s="100">
        <v>4850</v>
      </c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91"/>
      <c r="HC2470" s="91"/>
      <c r="HD2470" s="91"/>
      <c r="HE2470" s="91"/>
      <c r="HF2470" s="91"/>
      <c r="HG2470" s="12">
        <f t="shared" si="240"/>
        <v>6389.21</v>
      </c>
      <c r="HH2470" s="2">
        <f t="shared" si="241"/>
        <v>4720.08</v>
      </c>
      <c r="HI2470" s="3">
        <f t="shared" si="242"/>
        <v>4754.88</v>
      </c>
      <c r="HJ2470" s="2">
        <v>4715.87</v>
      </c>
      <c r="HK2470" s="2">
        <v>2700.47</v>
      </c>
      <c r="HN2470" s="12">
        <v>4198.3500000000004</v>
      </c>
      <c r="HO2470" s="3">
        <v>3245.71</v>
      </c>
      <c r="HP2470" s="197">
        <v>4031.2550000000001</v>
      </c>
    </row>
    <row r="2471" spans="1:224" x14ac:dyDescent="0.3">
      <c r="A2471" s="82">
        <v>43929</v>
      </c>
      <c r="B2471" s="40">
        <v>5465</v>
      </c>
      <c r="C2471" s="40">
        <f t="shared" si="239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6"/>
        <v>5554</v>
      </c>
      <c r="AI2471" s="2">
        <f t="shared" si="237"/>
        <v>5421</v>
      </c>
      <c r="AJ2471" s="2">
        <f t="shared" si="238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GA2471" s="12">
        <v>5350.9</v>
      </c>
      <c r="GB2471" s="3">
        <v>4833.38</v>
      </c>
      <c r="GI2471" s="13">
        <v>5428</v>
      </c>
      <c r="GJ2471" s="92">
        <v>5391</v>
      </c>
      <c r="GK2471" s="72">
        <v>5200</v>
      </c>
      <c r="GL2471" s="72">
        <v>4856</v>
      </c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01"/>
      <c r="HC2471" s="101"/>
      <c r="HD2471" s="101"/>
      <c r="HE2471" s="101"/>
      <c r="HF2471" s="101"/>
      <c r="HG2471" s="12">
        <f t="shared" si="240"/>
        <v>6369.93</v>
      </c>
      <c r="HH2471" s="2">
        <f t="shared" si="241"/>
        <v>4721.05</v>
      </c>
      <c r="HI2471" s="3">
        <f t="shared" si="242"/>
        <v>4755.8</v>
      </c>
      <c r="HJ2471" s="2">
        <v>4700.51</v>
      </c>
      <c r="HK2471" s="2">
        <v>2689.14</v>
      </c>
      <c r="HN2471" s="12">
        <v>4182.99</v>
      </c>
      <c r="HO2471" s="3">
        <v>3234.29</v>
      </c>
      <c r="HP2471" s="197">
        <v>4045.3050000000003</v>
      </c>
    </row>
    <row r="2472" spans="1:224" x14ac:dyDescent="0.3">
      <c r="A2472" s="82">
        <v>43930</v>
      </c>
      <c r="B2472" s="40">
        <v>5447</v>
      </c>
      <c r="C2472" s="40">
        <f t="shared" si="239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6"/>
        <v>5536</v>
      </c>
      <c r="AI2472" s="2">
        <f t="shared" si="237"/>
        <v>5403</v>
      </c>
      <c r="AJ2472" s="2">
        <f t="shared" si="238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GA2472" s="12">
        <v>5296.58</v>
      </c>
      <c r="GB2472" s="3">
        <v>4779.0600000000004</v>
      </c>
      <c r="GI2472" s="13">
        <v>5420</v>
      </c>
      <c r="GJ2472" s="92">
        <v>5391</v>
      </c>
      <c r="GK2472" s="72">
        <v>5200</v>
      </c>
      <c r="GL2472" s="72">
        <v>4843</v>
      </c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91"/>
      <c r="HC2472" s="91"/>
      <c r="HD2472" s="91"/>
      <c r="HE2472" s="91"/>
      <c r="HF2472" s="91"/>
      <c r="HG2472" s="12">
        <f t="shared" si="240"/>
        <v>6254.14</v>
      </c>
      <c r="HH2472" s="2">
        <f t="shared" si="241"/>
        <v>4703.59</v>
      </c>
      <c r="HI2472" s="3">
        <f t="shared" si="242"/>
        <v>4739.24</v>
      </c>
      <c r="HJ2472" s="2">
        <v>4559.6400000000003</v>
      </c>
      <c r="HK2472" s="2">
        <v>2644.26</v>
      </c>
      <c r="HN2472" s="12">
        <v>4042.12</v>
      </c>
      <c r="HO2472" s="3">
        <v>3189.04</v>
      </c>
      <c r="HP2472" s="197">
        <v>4097.0400000000009</v>
      </c>
    </row>
    <row r="2473" spans="1:224" x14ac:dyDescent="0.3">
      <c r="A2473" s="82">
        <v>43931</v>
      </c>
      <c r="B2473" s="40">
        <v>5447</v>
      </c>
      <c r="C2473" s="40">
        <f t="shared" si="239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3">B2473+89</f>
        <v>5536</v>
      </c>
      <c r="AI2473" s="2">
        <f t="shared" ref="AI2473:AI2478" si="244">B2473-44</f>
        <v>5403</v>
      </c>
      <c r="AJ2473" s="2">
        <f t="shared" ref="AJ2473:AJ2478" si="245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GA2473" s="12">
        <v>5310.1</v>
      </c>
      <c r="GB2473" s="3">
        <v>4792.58</v>
      </c>
      <c r="GI2473" s="13">
        <v>5420</v>
      </c>
      <c r="GJ2473" s="92">
        <v>5391</v>
      </c>
      <c r="GK2473" s="72">
        <v>5200</v>
      </c>
      <c r="GL2473" s="72">
        <v>4843</v>
      </c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91"/>
      <c r="HC2473" s="91"/>
      <c r="HD2473" s="91"/>
      <c r="HE2473" s="91"/>
      <c r="HF2473" s="91"/>
      <c r="HG2473" s="12">
        <f t="shared" si="240"/>
        <v>6270.09</v>
      </c>
      <c r="HH2473" s="2">
        <f t="shared" si="241"/>
        <v>4703.59</v>
      </c>
      <c r="HI2473" s="3">
        <f t="shared" si="242"/>
        <v>4739.24</v>
      </c>
      <c r="HJ2473" s="2">
        <v>4572.43</v>
      </c>
      <c r="HK2473" s="2">
        <v>2655.5</v>
      </c>
      <c r="HN2473" s="12">
        <v>4054.91</v>
      </c>
      <c r="HO2473" s="3">
        <v>3200.38</v>
      </c>
      <c r="HP2473" s="197">
        <v>4152.6859999999997</v>
      </c>
    </row>
    <row r="2474" spans="1:224" x14ac:dyDescent="0.3">
      <c r="A2474" s="82">
        <v>43934</v>
      </c>
      <c r="B2474" s="40">
        <v>5447</v>
      </c>
      <c r="C2474" s="40">
        <f t="shared" si="239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3"/>
        <v>5536</v>
      </c>
      <c r="AI2474" s="2">
        <f t="shared" si="244"/>
        <v>5403</v>
      </c>
      <c r="AJ2474" s="2">
        <f t="shared" si="245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GA2474" s="12">
        <v>5294.32</v>
      </c>
      <c r="GB2474" s="3">
        <v>4776.8</v>
      </c>
      <c r="GI2474" s="13">
        <v>5420</v>
      </c>
      <c r="GJ2474" s="92">
        <v>5385</v>
      </c>
      <c r="GK2474" s="72">
        <v>5200</v>
      </c>
      <c r="GL2474" s="72">
        <v>4843</v>
      </c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91"/>
      <c r="HC2474" s="91"/>
      <c r="HD2474" s="91"/>
      <c r="HE2474" s="91"/>
      <c r="HF2474" s="91"/>
      <c r="HG2474" s="12">
        <f t="shared" si="240"/>
        <v>6251.48</v>
      </c>
      <c r="HH2474" s="2">
        <f t="shared" si="241"/>
        <v>4703.59</v>
      </c>
      <c r="HI2474" s="3">
        <f t="shared" si="242"/>
        <v>4739.24</v>
      </c>
      <c r="HJ2474" s="2">
        <v>4562.5200000000004</v>
      </c>
      <c r="HK2474" s="2">
        <v>2647.3</v>
      </c>
      <c r="HN2474" s="12">
        <v>4045</v>
      </c>
      <c r="HO2474" s="3">
        <v>3192.11</v>
      </c>
      <c r="HP2474" s="197">
        <v>4085.4470000000001</v>
      </c>
    </row>
    <row r="2475" spans="1:224" x14ac:dyDescent="0.3">
      <c r="A2475" s="82">
        <v>43935</v>
      </c>
      <c r="B2475" s="40">
        <v>5373</v>
      </c>
      <c r="C2475" s="40">
        <f t="shared" si="239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3"/>
        <v>5462</v>
      </c>
      <c r="AI2475" s="2">
        <f t="shared" si="244"/>
        <v>5329</v>
      </c>
      <c r="AJ2475" s="2">
        <f t="shared" si="245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GA2475" s="12">
        <v>5380.44</v>
      </c>
      <c r="GB2475" s="3">
        <v>4862.92</v>
      </c>
      <c r="GI2475" s="13">
        <v>5376</v>
      </c>
      <c r="GJ2475" s="92">
        <v>5412</v>
      </c>
      <c r="GK2475" s="72">
        <v>5197</v>
      </c>
      <c r="GL2475" s="72">
        <v>4860</v>
      </c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91"/>
      <c r="HC2475" s="91"/>
      <c r="HD2475" s="91"/>
      <c r="HE2475" s="91"/>
      <c r="HF2475" s="91"/>
      <c r="HG2475" s="12">
        <f t="shared" si="240"/>
        <v>6294.23</v>
      </c>
      <c r="HH2475" s="2">
        <f t="shared" si="241"/>
        <v>4631.8099999999995</v>
      </c>
      <c r="HI2475" s="3">
        <f t="shared" si="242"/>
        <v>4671.16</v>
      </c>
      <c r="HJ2475" s="2">
        <v>4659.7</v>
      </c>
      <c r="HK2475" s="2">
        <v>2736.12</v>
      </c>
      <c r="HN2475" s="12">
        <v>4142.18</v>
      </c>
      <c r="HO2475" s="3">
        <v>3281.65</v>
      </c>
      <c r="HP2475" s="197">
        <v>4101.9279999999999</v>
      </c>
    </row>
    <row r="2476" spans="1:224" x14ac:dyDescent="0.3">
      <c r="A2476" s="82">
        <v>43936</v>
      </c>
      <c r="B2476" s="40">
        <v>5402</v>
      </c>
      <c r="C2476" s="40">
        <f t="shared" si="239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3"/>
        <v>5491</v>
      </c>
      <c r="AI2476" s="2">
        <f t="shared" si="244"/>
        <v>5358</v>
      </c>
      <c r="AJ2476" s="2">
        <f t="shared" si="245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GA2476" s="12">
        <v>5481.9</v>
      </c>
      <c r="GB2476" s="3">
        <v>4964.38</v>
      </c>
      <c r="GI2476" s="13">
        <v>5402</v>
      </c>
      <c r="GJ2476" s="92">
        <v>5447</v>
      </c>
      <c r="GK2476" s="72">
        <v>5197</v>
      </c>
      <c r="GL2476" s="72">
        <v>4896</v>
      </c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91"/>
      <c r="HC2476" s="91"/>
      <c r="HD2476" s="91"/>
      <c r="HE2476" s="91"/>
      <c r="HF2476" s="91"/>
      <c r="HG2476" s="12">
        <f t="shared" si="240"/>
        <v>6410.24</v>
      </c>
      <c r="HH2476" s="2">
        <f t="shared" si="241"/>
        <v>4659.9399999999996</v>
      </c>
      <c r="HI2476" s="3">
        <f t="shared" si="242"/>
        <v>4697.84</v>
      </c>
      <c r="HJ2476" s="2">
        <v>4844.83</v>
      </c>
      <c r="HK2476" s="2">
        <v>2915.81</v>
      </c>
      <c r="HN2476" s="12">
        <v>4327.3100000000004</v>
      </c>
      <c r="HO2476" s="3">
        <v>3459.75</v>
      </c>
      <c r="HP2476" s="197">
        <v>4070.3835000000004</v>
      </c>
    </row>
    <row r="2477" spans="1:224" x14ac:dyDescent="0.3">
      <c r="A2477" s="82">
        <v>43937</v>
      </c>
      <c r="B2477" s="40">
        <v>5416</v>
      </c>
      <c r="C2477" s="40">
        <f t="shared" si="239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3"/>
        <v>5505</v>
      </c>
      <c r="AI2477" s="2">
        <f t="shared" si="244"/>
        <v>5372</v>
      </c>
      <c r="AJ2477" s="2">
        <f t="shared" si="245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GA2477" s="12">
        <v>5418.68</v>
      </c>
      <c r="GB2477" s="3">
        <v>4901.16</v>
      </c>
      <c r="GI2477" s="13">
        <v>5436</v>
      </c>
      <c r="GJ2477" s="92">
        <v>5505</v>
      </c>
      <c r="GK2477" s="72">
        <v>5197</v>
      </c>
      <c r="GL2477" s="72">
        <v>4899</v>
      </c>
      <c r="GM2477" s="91">
        <v>4957</v>
      </c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91"/>
      <c r="HC2477" s="91"/>
      <c r="HD2477" s="91"/>
      <c r="HE2477" s="91"/>
      <c r="HF2477" s="91"/>
      <c r="HG2477" s="12">
        <f t="shared" si="240"/>
        <v>6402.3</v>
      </c>
      <c r="HH2477" s="2">
        <f t="shared" si="241"/>
        <v>4673.5199999999995</v>
      </c>
      <c r="HI2477" s="3">
        <f t="shared" si="242"/>
        <v>4710.72</v>
      </c>
      <c r="HJ2477" s="2">
        <v>4868.74</v>
      </c>
      <c r="HK2477" s="2">
        <v>2958.43</v>
      </c>
      <c r="HN2477" s="12">
        <v>4351.22</v>
      </c>
      <c r="HO2477" s="3">
        <v>3502.67</v>
      </c>
      <c r="HP2477" s="197">
        <v>4070.3835000000004</v>
      </c>
    </row>
    <row r="2478" spans="1:224" x14ac:dyDescent="0.3">
      <c r="A2478" s="82">
        <v>43938</v>
      </c>
      <c r="B2478" s="40">
        <v>5480</v>
      </c>
      <c r="C2478" s="40">
        <f t="shared" si="239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3"/>
        <v>5569</v>
      </c>
      <c r="AI2478" s="2">
        <f t="shared" si="244"/>
        <v>5436</v>
      </c>
      <c r="AJ2478" s="2">
        <f t="shared" si="245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GA2478" s="12">
        <v>5371.94</v>
      </c>
      <c r="GB2478" s="3">
        <v>4854.42</v>
      </c>
      <c r="GI2478" s="13">
        <v>5500</v>
      </c>
      <c r="GJ2478" s="92">
        <v>5508</v>
      </c>
      <c r="GK2478" s="72">
        <v>5217</v>
      </c>
      <c r="GL2478" s="72">
        <v>4921</v>
      </c>
      <c r="GM2478" s="91">
        <v>4973</v>
      </c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91"/>
      <c r="HC2478" s="91"/>
      <c r="HD2478" s="91"/>
      <c r="HE2478" s="91"/>
      <c r="HF2478" s="91"/>
      <c r="HG2478" s="12">
        <f t="shared" si="240"/>
        <v>6436.7</v>
      </c>
      <c r="HH2478" s="2">
        <f t="shared" si="241"/>
        <v>4735.5999999999995</v>
      </c>
      <c r="HI2478" s="3">
        <f t="shared" si="242"/>
        <v>4769.6000000000004</v>
      </c>
      <c r="HJ2478" s="2">
        <v>4881.97</v>
      </c>
      <c r="HK2478" s="2">
        <v>2968.73</v>
      </c>
      <c r="HN2478" s="12">
        <v>4364.45</v>
      </c>
      <c r="HO2478" s="3">
        <v>3513.05</v>
      </c>
      <c r="HP2478" s="197">
        <v>4070.3835000000004</v>
      </c>
    </row>
    <row r="2479" spans="1:224" x14ac:dyDescent="0.3">
      <c r="A2479" s="82">
        <v>43941</v>
      </c>
      <c r="B2479" s="40">
        <v>5480</v>
      </c>
      <c r="C2479" s="40">
        <f t="shared" si="239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6">B2479+89</f>
        <v>5569</v>
      </c>
      <c r="AI2479" s="2">
        <f t="shared" ref="AI2479:AI2487" si="247">B2479-44</f>
        <v>5436</v>
      </c>
      <c r="AJ2479" s="2">
        <f t="shared" ref="AJ2479:AJ2487" si="248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GA2479" s="12">
        <v>5387.35</v>
      </c>
      <c r="GB2479" s="3">
        <v>4869.83</v>
      </c>
      <c r="GI2479" s="13">
        <v>5482</v>
      </c>
      <c r="GJ2479" s="92">
        <v>5511</v>
      </c>
      <c r="GK2479" s="72">
        <v>5217</v>
      </c>
      <c r="GL2479" s="72">
        <v>4930</v>
      </c>
      <c r="GM2479" s="91">
        <v>4985</v>
      </c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91"/>
      <c r="HC2479" s="91"/>
      <c r="HD2479" s="91"/>
      <c r="HE2479" s="91"/>
      <c r="HF2479" s="91"/>
      <c r="HG2479" s="12">
        <f t="shared" si="240"/>
        <v>6436.18</v>
      </c>
      <c r="HH2479" s="2">
        <f t="shared" si="241"/>
        <v>4735.5999999999995</v>
      </c>
      <c r="HI2479" s="3">
        <f t="shared" si="242"/>
        <v>4769.6000000000004</v>
      </c>
      <c r="HJ2479" s="2">
        <v>4965.71</v>
      </c>
      <c r="HK2479" s="2">
        <v>3049.57</v>
      </c>
      <c r="HN2479" s="12">
        <v>4448.1899999999996</v>
      </c>
      <c r="HO2479" s="3">
        <v>3594.47</v>
      </c>
      <c r="HP2479" s="197">
        <v>4061.7455</v>
      </c>
    </row>
    <row r="2480" spans="1:224" x14ac:dyDescent="0.3">
      <c r="A2480" s="82">
        <v>43942</v>
      </c>
      <c r="B2480" s="40">
        <v>5510</v>
      </c>
      <c r="C2480" s="40">
        <f t="shared" si="239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6"/>
        <v>5599</v>
      </c>
      <c r="AI2480" s="2">
        <f t="shared" si="247"/>
        <v>5466</v>
      </c>
      <c r="AJ2480" s="2">
        <f t="shared" si="248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GA2480" s="12">
        <v>5569.37</v>
      </c>
      <c r="GB2480" s="3">
        <v>5051.8500000000004</v>
      </c>
      <c r="GI2480" s="13">
        <v>5500</v>
      </c>
      <c r="GJ2480" s="92">
        <v>5540</v>
      </c>
      <c r="GK2480" s="72">
        <v>5217</v>
      </c>
      <c r="GL2480" s="72">
        <v>4960</v>
      </c>
      <c r="GM2480" s="91">
        <v>5020</v>
      </c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91"/>
      <c r="HC2480" s="91"/>
      <c r="HD2480" s="91"/>
      <c r="HE2480" s="91"/>
      <c r="HF2480" s="91"/>
      <c r="HG2480" s="12">
        <f t="shared" si="240"/>
        <v>6470.45</v>
      </c>
      <c r="HH2480" s="2">
        <f t="shared" si="241"/>
        <v>4764.7</v>
      </c>
      <c r="HI2480" s="3">
        <f t="shared" si="242"/>
        <v>4797.2</v>
      </c>
      <c r="HJ2480" s="2">
        <v>5039.8999999999996</v>
      </c>
      <c r="HK2480" s="2">
        <v>3119.78</v>
      </c>
      <c r="HN2480" s="12">
        <v>4522.38</v>
      </c>
      <c r="HO2480" s="3">
        <v>3665.19</v>
      </c>
      <c r="HP2480" s="197">
        <v>4123.4390000000003</v>
      </c>
    </row>
    <row r="2481" spans="1:224" x14ac:dyDescent="0.3">
      <c r="A2481" s="82">
        <v>43943</v>
      </c>
      <c r="B2481" s="40">
        <v>5530</v>
      </c>
      <c r="C2481" s="40">
        <f t="shared" si="239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6"/>
        <v>5619</v>
      </c>
      <c r="AI2481" s="2">
        <f t="shared" si="247"/>
        <v>5486</v>
      </c>
      <c r="AJ2481" s="2">
        <f t="shared" si="248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GA2481" s="12">
        <v>5462.34</v>
      </c>
      <c r="GB2481" s="3">
        <v>4944.82</v>
      </c>
      <c r="GI2481" s="13">
        <v>5515</v>
      </c>
      <c r="GJ2481" s="92">
        <v>5585</v>
      </c>
      <c r="GK2481" s="72">
        <v>5245</v>
      </c>
      <c r="GL2481" s="72">
        <v>4911</v>
      </c>
      <c r="GM2481" s="91">
        <v>5015</v>
      </c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91"/>
      <c r="HC2481" s="91"/>
      <c r="HD2481" s="91"/>
      <c r="HE2481" s="91"/>
      <c r="HF2481" s="91"/>
      <c r="HG2481" s="12">
        <f t="shared" si="240"/>
        <v>6476.39</v>
      </c>
      <c r="HH2481" s="2">
        <f t="shared" si="241"/>
        <v>4784.0999999999995</v>
      </c>
      <c r="HI2481" s="3">
        <f t="shared" si="242"/>
        <v>4815.6000000000004</v>
      </c>
      <c r="HJ2481" s="2">
        <v>5115.47</v>
      </c>
      <c r="HK2481" s="2">
        <v>3195.09</v>
      </c>
      <c r="HN2481" s="12">
        <v>4597.95</v>
      </c>
      <c r="HO2481" s="3">
        <v>3741.05</v>
      </c>
      <c r="HP2481" s="197">
        <v>4145.3125</v>
      </c>
    </row>
    <row r="2482" spans="1:224" x14ac:dyDescent="0.3">
      <c r="A2482" s="82">
        <v>43944</v>
      </c>
      <c r="B2482" s="40">
        <v>5550</v>
      </c>
      <c r="C2482" s="40">
        <f t="shared" si="239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6"/>
        <v>5639</v>
      </c>
      <c r="AI2482" s="2">
        <f t="shared" si="247"/>
        <v>5506</v>
      </c>
      <c r="AJ2482" s="2">
        <f t="shared" si="248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GA2482" s="12">
        <v>5521.88</v>
      </c>
      <c r="GB2482" s="3">
        <v>5004.3599999999997</v>
      </c>
      <c r="GJ2482" s="94">
        <v>5585</v>
      </c>
      <c r="GK2482" s="72">
        <v>5287</v>
      </c>
      <c r="GL2482" s="72">
        <v>4950</v>
      </c>
      <c r="GM2482" s="91">
        <v>5015</v>
      </c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91"/>
      <c r="HC2482" s="91"/>
      <c r="HD2482" s="91"/>
      <c r="HE2482" s="91"/>
      <c r="HF2482" s="91"/>
      <c r="HG2482" s="12">
        <f t="shared" si="240"/>
        <v>6504.78</v>
      </c>
      <c r="HH2482" s="2">
        <f t="shared" si="241"/>
        <v>4803.5</v>
      </c>
      <c r="HI2482" s="3">
        <f t="shared" si="242"/>
        <v>4834</v>
      </c>
      <c r="HJ2482" s="2">
        <v>5009.71</v>
      </c>
      <c r="HK2482" s="2">
        <v>3125.24</v>
      </c>
      <c r="HN2482" s="12">
        <v>4492.1899999999996</v>
      </c>
      <c r="HO2482" s="3">
        <v>3670.69</v>
      </c>
      <c r="HP2482" s="197">
        <v>4142.0249999999996</v>
      </c>
    </row>
    <row r="2483" spans="1:224" x14ac:dyDescent="0.3">
      <c r="A2483" s="82">
        <v>43945</v>
      </c>
      <c r="B2483" s="40">
        <v>5565</v>
      </c>
      <c r="C2483" s="40">
        <f t="shared" si="239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6"/>
        <v>5654</v>
      </c>
      <c r="AI2483" s="2">
        <f t="shared" si="247"/>
        <v>5521</v>
      </c>
      <c r="AJ2483" s="2">
        <f t="shared" si="248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GA2483" s="12">
        <v>5479.27</v>
      </c>
      <c r="GB2483" s="3">
        <v>4961.75</v>
      </c>
      <c r="GJ2483" s="13">
        <v>5587</v>
      </c>
      <c r="GK2483" s="72">
        <v>5297</v>
      </c>
      <c r="GL2483" s="72">
        <v>4934</v>
      </c>
      <c r="GM2483" s="91">
        <v>5000</v>
      </c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91"/>
      <c r="HC2483" s="91"/>
      <c r="HD2483" s="91"/>
      <c r="HE2483" s="91"/>
      <c r="HF2483" s="91"/>
      <c r="HG2483" s="12">
        <f t="shared" si="240"/>
        <v>6435.58</v>
      </c>
      <c r="HH2483" s="2">
        <f t="shared" si="241"/>
        <v>4818.05</v>
      </c>
      <c r="HI2483" s="3">
        <f t="shared" si="242"/>
        <v>4847.8</v>
      </c>
      <c r="HJ2483" s="2">
        <v>5072.3999999999996</v>
      </c>
      <c r="HK2483" s="2">
        <v>3190.43</v>
      </c>
      <c r="HN2483" s="12">
        <v>4554.88</v>
      </c>
      <c r="HO2483" s="3">
        <v>3736.35</v>
      </c>
      <c r="HP2483" s="197">
        <v>4117.1565000000001</v>
      </c>
    </row>
    <row r="2484" spans="1:224" x14ac:dyDescent="0.3">
      <c r="A2484" s="82">
        <v>43948</v>
      </c>
      <c r="B2484" s="40">
        <v>5565</v>
      </c>
      <c r="C2484" s="40">
        <f t="shared" si="239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6"/>
        <v>5654</v>
      </c>
      <c r="AI2484" s="2">
        <f t="shared" si="247"/>
        <v>5521</v>
      </c>
      <c r="AJ2484" s="2">
        <f t="shared" si="248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GA2484" s="12">
        <v>5437.84</v>
      </c>
      <c r="GB2484" s="3">
        <v>4920.32</v>
      </c>
      <c r="GJ2484" s="13">
        <v>5587</v>
      </c>
      <c r="GK2484" s="72">
        <v>5297</v>
      </c>
      <c r="GL2484" s="72">
        <v>4934</v>
      </c>
      <c r="GM2484" s="91">
        <v>5000</v>
      </c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91"/>
      <c r="HC2484" s="91"/>
      <c r="HD2484" s="91"/>
      <c r="HE2484" s="91"/>
      <c r="HF2484" s="91"/>
      <c r="HG2484" s="12">
        <f t="shared" si="240"/>
        <v>6409.32</v>
      </c>
      <c r="HH2484" s="2">
        <f t="shared" si="241"/>
        <v>4818.05</v>
      </c>
      <c r="HI2484" s="3">
        <f t="shared" si="242"/>
        <v>4847.8</v>
      </c>
      <c r="HJ2484" s="2">
        <v>5075.6000000000004</v>
      </c>
      <c r="HK2484" s="2">
        <v>3195.45</v>
      </c>
      <c r="HN2484" s="12">
        <v>4558.08</v>
      </c>
      <c r="HO2484" s="3">
        <v>3741.41</v>
      </c>
      <c r="HP2484" s="197">
        <v>4087.9395</v>
      </c>
    </row>
    <row r="2485" spans="1:224" x14ac:dyDescent="0.3">
      <c r="A2485" s="82">
        <v>43949</v>
      </c>
      <c r="B2485" s="40">
        <v>5523</v>
      </c>
      <c r="C2485" s="40">
        <f t="shared" si="239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6"/>
        <v>5612</v>
      </c>
      <c r="AI2485" s="2">
        <f t="shared" si="247"/>
        <v>5479</v>
      </c>
      <c r="AJ2485" s="2">
        <f t="shared" si="248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GA2485" s="12">
        <v>5361.06</v>
      </c>
      <c r="GB2485" s="3">
        <v>4843.54</v>
      </c>
      <c r="GJ2485" s="13">
        <v>5531</v>
      </c>
      <c r="GK2485" s="72">
        <v>5297</v>
      </c>
      <c r="GL2485" s="72">
        <v>4890</v>
      </c>
      <c r="GM2485" s="91">
        <v>5000</v>
      </c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91"/>
      <c r="HC2485" s="91"/>
      <c r="HD2485" s="91"/>
      <c r="HE2485" s="91"/>
      <c r="HF2485" s="91"/>
      <c r="HG2485" s="12">
        <f t="shared" si="240"/>
        <v>6341.04</v>
      </c>
      <c r="HH2485" s="2">
        <f t="shared" si="241"/>
        <v>4777.3099999999995</v>
      </c>
      <c r="HI2485" s="3">
        <f t="shared" si="242"/>
        <v>4809.16</v>
      </c>
      <c r="HJ2485" s="2">
        <v>5023.18</v>
      </c>
      <c r="HK2485" s="2">
        <v>3148.82</v>
      </c>
      <c r="HN2485" s="12">
        <v>4505.66</v>
      </c>
      <c r="HO2485" s="3">
        <v>3694.45</v>
      </c>
      <c r="HP2485" s="197">
        <v>4188.8294999999998</v>
      </c>
    </row>
    <row r="2486" spans="1:224" x14ac:dyDescent="0.3">
      <c r="A2486" s="82">
        <v>43950</v>
      </c>
      <c r="B2486" s="40">
        <v>5475</v>
      </c>
      <c r="C2486" s="40">
        <f t="shared" si="239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6"/>
        <v>5564</v>
      </c>
      <c r="AI2486" s="2">
        <f t="shared" si="247"/>
        <v>5431</v>
      </c>
      <c r="AJ2486" s="2">
        <f t="shared" si="248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GA2486" s="12">
        <v>5224.4799999999996</v>
      </c>
      <c r="GB2486" s="3">
        <v>4706.96</v>
      </c>
      <c r="GJ2486" s="13">
        <v>5470</v>
      </c>
      <c r="GK2486" s="72">
        <v>5219</v>
      </c>
      <c r="GL2486" s="72">
        <v>4884</v>
      </c>
      <c r="GM2486" s="91">
        <v>5000</v>
      </c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91"/>
      <c r="HC2486" s="91"/>
      <c r="HD2486" s="91"/>
      <c r="HE2486" s="91"/>
      <c r="HF2486" s="91"/>
      <c r="HG2486" s="12">
        <f t="shared" si="240"/>
        <v>6167.98</v>
      </c>
      <c r="HH2486" s="2">
        <f t="shared" si="241"/>
        <v>4730.75</v>
      </c>
      <c r="HI2486" s="3">
        <f t="shared" si="242"/>
        <v>4765</v>
      </c>
      <c r="HJ2486" s="2">
        <v>4928.9399999999996</v>
      </c>
      <c r="HK2486" s="2">
        <v>3064.67</v>
      </c>
      <c r="HN2486" s="12">
        <v>4411.42</v>
      </c>
      <c r="HO2486" s="3">
        <v>3609.68</v>
      </c>
      <c r="HP2486" s="197">
        <v>4053.1625000000004</v>
      </c>
    </row>
    <row r="2487" spans="1:224" x14ac:dyDescent="0.3">
      <c r="A2487" s="82">
        <v>43951</v>
      </c>
      <c r="B2487" s="40">
        <v>5414</v>
      </c>
      <c r="C2487" s="40">
        <f t="shared" si="239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6"/>
        <v>5503</v>
      </c>
      <c r="AI2487" s="2">
        <f t="shared" si="247"/>
        <v>5370</v>
      </c>
      <c r="AJ2487" s="2">
        <f t="shared" si="248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GA2487" s="12">
        <v>5345.57</v>
      </c>
      <c r="GB2487" s="3">
        <v>4828.05</v>
      </c>
      <c r="GJ2487" s="13">
        <v>5365</v>
      </c>
      <c r="GK2487" s="72">
        <v>5192</v>
      </c>
      <c r="GL2487" s="72">
        <v>4810</v>
      </c>
      <c r="GM2487" s="91">
        <v>4895</v>
      </c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91"/>
      <c r="HC2487" s="91"/>
      <c r="HD2487" s="91"/>
      <c r="HE2487" s="91"/>
      <c r="HF2487" s="91"/>
      <c r="HG2487" s="12">
        <f t="shared" si="240"/>
        <v>6291.9</v>
      </c>
      <c r="HH2487" s="2">
        <f t="shared" si="241"/>
        <v>4671.58</v>
      </c>
      <c r="HI2487" s="3">
        <f t="shared" si="242"/>
        <v>4708.88</v>
      </c>
      <c r="HJ2487" s="2">
        <v>5064.55</v>
      </c>
      <c r="HK2487" s="2">
        <v>3187.59</v>
      </c>
      <c r="HN2487" s="12">
        <v>4547.03</v>
      </c>
      <c r="HO2487" s="3">
        <v>3733.5</v>
      </c>
      <c r="HP2487" s="197">
        <v>3999.6500000000005</v>
      </c>
    </row>
    <row r="2488" spans="1:224" x14ac:dyDescent="0.3">
      <c r="A2488" s="82">
        <v>43952</v>
      </c>
      <c r="B2488" s="40">
        <v>5414</v>
      </c>
      <c r="C2488" s="40">
        <f t="shared" si="239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9">B2488+89</f>
        <v>5503</v>
      </c>
      <c r="AI2488" s="2">
        <f t="shared" ref="AI2488:AI2519" si="250">B2488-44</f>
        <v>5370</v>
      </c>
      <c r="AJ2488" s="2">
        <f t="shared" ref="AJ2488:AJ2593" si="251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GA2488" s="12">
        <v>5410.87</v>
      </c>
      <c r="GB2488" s="3">
        <v>4893.3500000000004</v>
      </c>
      <c r="GJ2488" s="13">
        <v>5365</v>
      </c>
      <c r="GK2488" s="72">
        <v>5192</v>
      </c>
      <c r="GL2488" s="72">
        <v>4810</v>
      </c>
      <c r="GM2488" s="91">
        <v>4895</v>
      </c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91"/>
      <c r="HC2488" s="91"/>
      <c r="HD2488" s="91"/>
      <c r="HE2488" s="91"/>
      <c r="HF2488" s="91"/>
      <c r="HG2488" s="12">
        <f t="shared" si="240"/>
        <v>6308.07</v>
      </c>
      <c r="HH2488" s="2">
        <f t="shared" si="241"/>
        <v>4671.58</v>
      </c>
      <c r="HI2488" s="3">
        <f t="shared" si="242"/>
        <v>4708.88</v>
      </c>
      <c r="HJ2488" s="2">
        <v>5142.33</v>
      </c>
      <c r="HK2488" s="2">
        <v>3260.09</v>
      </c>
      <c r="HN2488" s="12">
        <v>4624.8100000000004</v>
      </c>
      <c r="HO2488" s="3">
        <v>3806.52</v>
      </c>
      <c r="HP2488" s="197">
        <v>3999.6500000000005</v>
      </c>
    </row>
    <row r="2489" spans="1:224" x14ac:dyDescent="0.3">
      <c r="A2489" s="82">
        <v>43955</v>
      </c>
      <c r="B2489" s="40">
        <v>5515</v>
      </c>
      <c r="C2489" s="40">
        <f t="shared" si="239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9"/>
        <v>5604</v>
      </c>
      <c r="AI2489" s="2">
        <f t="shared" si="250"/>
        <v>5471</v>
      </c>
      <c r="AJ2489" s="2">
        <f t="shared" si="251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GA2489" s="12">
        <v>5357.48</v>
      </c>
      <c r="GB2489" s="3">
        <v>4839.96</v>
      </c>
      <c r="GJ2489" s="13">
        <v>5461</v>
      </c>
      <c r="GK2489" s="72">
        <v>5250</v>
      </c>
      <c r="GL2489" s="72">
        <v>4915</v>
      </c>
      <c r="GM2489" s="91">
        <v>5000</v>
      </c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91"/>
      <c r="HC2489" s="91"/>
      <c r="HD2489" s="91"/>
      <c r="HE2489" s="91"/>
      <c r="HF2489" s="91"/>
      <c r="HG2489" s="12">
        <f t="shared" si="240"/>
        <v>6202.89</v>
      </c>
      <c r="HH2489" s="2">
        <f t="shared" si="241"/>
        <v>4769.55</v>
      </c>
      <c r="HI2489" s="3">
        <f t="shared" si="242"/>
        <v>4801.8</v>
      </c>
      <c r="HJ2489" s="2">
        <v>5120.7700000000004</v>
      </c>
      <c r="HK2489" s="2">
        <v>3246.61</v>
      </c>
      <c r="HN2489" s="12">
        <v>4603.25</v>
      </c>
      <c r="HO2489" s="3">
        <v>3792.94</v>
      </c>
      <c r="HP2489" s="197">
        <v>3942.4169999999999</v>
      </c>
    </row>
    <row r="2490" spans="1:224" x14ac:dyDescent="0.3">
      <c r="A2490" s="82">
        <v>43956</v>
      </c>
      <c r="B2490" s="40">
        <v>5492</v>
      </c>
      <c r="C2490" s="40">
        <f t="shared" si="239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9"/>
        <v>5581</v>
      </c>
      <c r="AI2490" s="2">
        <f t="shared" si="250"/>
        <v>5448</v>
      </c>
      <c r="AJ2490" s="2">
        <f t="shared" si="251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GA2490" s="12">
        <v>5317.98</v>
      </c>
      <c r="GB2490" s="3">
        <v>4800.46</v>
      </c>
      <c r="GJ2490" s="13">
        <v>5425</v>
      </c>
      <c r="GK2490" s="72">
        <v>5250</v>
      </c>
      <c r="GL2490" s="72">
        <v>4890</v>
      </c>
      <c r="GM2490" s="91">
        <v>5000</v>
      </c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91"/>
      <c r="HC2490" s="91"/>
      <c r="HD2490" s="91"/>
      <c r="HE2490" s="91"/>
      <c r="HF2490" s="91"/>
      <c r="HG2490" s="12">
        <f t="shared" si="240"/>
        <v>6200.32</v>
      </c>
      <c r="HH2490" s="2">
        <f t="shared" si="241"/>
        <v>4747.24</v>
      </c>
      <c r="HI2490" s="3">
        <f t="shared" si="242"/>
        <v>4780.6400000000003</v>
      </c>
      <c r="HJ2490" s="2">
        <v>5118.3900000000003</v>
      </c>
      <c r="HK2490" s="2">
        <v>3244.45</v>
      </c>
      <c r="HN2490" s="12">
        <v>4600.87</v>
      </c>
      <c r="HO2490" s="3">
        <v>3790.77</v>
      </c>
      <c r="HP2490" s="197">
        <v>3900.1620000000003</v>
      </c>
    </row>
    <row r="2491" spans="1:224" x14ac:dyDescent="0.3">
      <c r="A2491" s="82">
        <v>43957</v>
      </c>
      <c r="B2491" s="40">
        <v>5510</v>
      </c>
      <c r="C2491" s="40">
        <f t="shared" si="239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9"/>
        <v>5599</v>
      </c>
      <c r="AI2491" s="2">
        <f t="shared" si="250"/>
        <v>5466</v>
      </c>
      <c r="AJ2491" s="2">
        <f t="shared" si="251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GA2491" s="12">
        <v>5404.36</v>
      </c>
      <c r="GB2491" s="3">
        <v>4886.84</v>
      </c>
      <c r="GJ2491" s="13">
        <v>5445</v>
      </c>
      <c r="GK2491" s="72">
        <v>5250</v>
      </c>
      <c r="GL2491" s="72">
        <v>4905</v>
      </c>
      <c r="GM2491" s="91">
        <v>5000</v>
      </c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91"/>
      <c r="HC2491" s="91"/>
      <c r="HD2491" s="91"/>
      <c r="HE2491" s="91"/>
      <c r="HF2491" s="91"/>
      <c r="HG2491" s="12">
        <f t="shared" si="240"/>
        <v>6237.9</v>
      </c>
      <c r="HH2491" s="2">
        <f t="shared" si="241"/>
        <v>4764.7</v>
      </c>
      <c r="HI2491" s="3">
        <f t="shared" si="242"/>
        <v>4797.2</v>
      </c>
      <c r="HJ2491" s="2">
        <v>5105.8599999999997</v>
      </c>
      <c r="HK2491" s="2">
        <v>3228</v>
      </c>
      <c r="HN2491" s="12">
        <v>4588.34</v>
      </c>
      <c r="HO2491" s="3">
        <v>3774.2</v>
      </c>
      <c r="HP2491" s="197">
        <v>3852.6655000000001</v>
      </c>
    </row>
    <row r="2492" spans="1:224" x14ac:dyDescent="0.3">
      <c r="A2492" s="82">
        <v>43958</v>
      </c>
      <c r="B2492" s="40">
        <v>5529</v>
      </c>
      <c r="C2492" s="40">
        <f t="shared" si="239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9"/>
        <v>5618</v>
      </c>
      <c r="AI2492" s="2">
        <f t="shared" si="250"/>
        <v>5485</v>
      </c>
      <c r="AJ2492" s="2">
        <f t="shared" si="251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GA2492" s="12">
        <v>5373.11</v>
      </c>
      <c r="GB2492" s="3">
        <v>4855.59</v>
      </c>
      <c r="GJ2492" s="13">
        <v>5447</v>
      </c>
      <c r="GK2492" s="72">
        <v>5250</v>
      </c>
      <c r="GL2492" s="72">
        <v>4904</v>
      </c>
      <c r="GM2492" s="91">
        <v>5000</v>
      </c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91"/>
      <c r="HC2492" s="91"/>
      <c r="HD2492" s="91"/>
      <c r="HE2492" s="91"/>
      <c r="HF2492" s="91"/>
      <c r="HG2492" s="12">
        <f t="shared" si="240"/>
        <v>6295.72</v>
      </c>
      <c r="HH2492" s="2">
        <f t="shared" si="241"/>
        <v>4783.13</v>
      </c>
      <c r="HI2492" s="3">
        <f t="shared" si="242"/>
        <v>4814.68</v>
      </c>
      <c r="HJ2492" s="2">
        <v>5137.45</v>
      </c>
      <c r="HK2492" s="2">
        <v>3261.69</v>
      </c>
      <c r="HN2492" s="12">
        <v>4619.93</v>
      </c>
      <c r="HO2492" s="3">
        <v>3808.13</v>
      </c>
      <c r="HP2492" s="197">
        <v>3852.6655000000001</v>
      </c>
    </row>
    <row r="2493" spans="1:224" x14ac:dyDescent="0.3">
      <c r="A2493" s="82">
        <v>43959</v>
      </c>
      <c r="B2493" s="40">
        <v>5520</v>
      </c>
      <c r="C2493" s="40">
        <f t="shared" si="239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9"/>
        <v>5609</v>
      </c>
      <c r="AI2493" s="2">
        <f t="shared" si="250"/>
        <v>5476</v>
      </c>
      <c r="AJ2493" s="2">
        <f t="shared" si="251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GA2493" s="12">
        <v>5312.84</v>
      </c>
      <c r="GB2493" s="3">
        <v>4795.32</v>
      </c>
      <c r="GJ2493" s="13">
        <v>5420</v>
      </c>
      <c r="GK2493" s="72">
        <v>5225</v>
      </c>
      <c r="GL2493" s="72">
        <v>4885</v>
      </c>
      <c r="GM2493" s="91">
        <v>4998</v>
      </c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91"/>
      <c r="HC2493" s="91"/>
      <c r="HD2493" s="91"/>
      <c r="HE2493" s="91"/>
      <c r="HF2493" s="91"/>
      <c r="HG2493" s="12">
        <f t="shared" si="240"/>
        <v>6225.36</v>
      </c>
      <c r="HH2493" s="2">
        <f t="shared" si="241"/>
        <v>4774.3999999999996</v>
      </c>
      <c r="HI2493" s="3">
        <f t="shared" si="242"/>
        <v>4806.4000000000005</v>
      </c>
      <c r="HJ2493" s="2">
        <v>5073.09</v>
      </c>
      <c r="HK2493" s="2">
        <v>3203.52</v>
      </c>
      <c r="HN2493" s="12">
        <v>4555.57</v>
      </c>
      <c r="HO2493" s="3">
        <v>3749.54</v>
      </c>
      <c r="HP2493" s="197">
        <v>3882.04</v>
      </c>
    </row>
    <row r="2494" spans="1:224" x14ac:dyDescent="0.3">
      <c r="A2494" s="82">
        <v>43962</v>
      </c>
      <c r="B2494" s="40">
        <v>5539</v>
      </c>
      <c r="C2494" s="40">
        <f t="shared" si="239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9"/>
        <v>5628</v>
      </c>
      <c r="AI2494" s="2">
        <f t="shared" si="250"/>
        <v>5495</v>
      </c>
      <c r="AJ2494" s="2">
        <f t="shared" si="251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GA2494" s="12">
        <v>5399.86</v>
      </c>
      <c r="GB2494" s="3">
        <v>4882.34</v>
      </c>
      <c r="GJ2494" s="13">
        <v>5439</v>
      </c>
      <c r="GK2494" s="72">
        <v>5225</v>
      </c>
      <c r="GL2494" s="72">
        <v>4900</v>
      </c>
      <c r="GM2494" s="91">
        <v>4998</v>
      </c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91"/>
      <c r="HC2494" s="91"/>
      <c r="HD2494" s="91"/>
      <c r="HE2494" s="91"/>
      <c r="HF2494" s="91"/>
      <c r="HG2494" s="12">
        <f t="shared" si="240"/>
        <v>6261.85</v>
      </c>
      <c r="HH2494" s="2">
        <f t="shared" si="241"/>
        <v>4792.83</v>
      </c>
      <c r="HI2494" s="3">
        <f t="shared" si="242"/>
        <v>4823.88</v>
      </c>
      <c r="HJ2494" s="2">
        <v>5152.57</v>
      </c>
      <c r="HK2494" s="2">
        <v>3278.99</v>
      </c>
      <c r="HN2494" s="12">
        <v>4635.05</v>
      </c>
      <c r="HO2494" s="3">
        <v>3825.56</v>
      </c>
      <c r="HP2494" s="197">
        <v>3856.4880000000003</v>
      </c>
    </row>
    <row r="2495" spans="1:224" x14ac:dyDescent="0.3">
      <c r="A2495" s="82">
        <v>43963</v>
      </c>
      <c r="B2495" s="40">
        <v>5515</v>
      </c>
      <c r="C2495" s="40">
        <f t="shared" si="239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9"/>
        <v>5604</v>
      </c>
      <c r="AI2495" s="2">
        <f t="shared" si="250"/>
        <v>5471</v>
      </c>
      <c r="AJ2495" s="2">
        <f t="shared" si="251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GA2495" s="12">
        <v>5390.81</v>
      </c>
      <c r="GB2495" s="3">
        <v>4873.29</v>
      </c>
      <c r="GJ2495" s="13">
        <v>5450</v>
      </c>
      <c r="GK2495" s="72">
        <v>5225</v>
      </c>
      <c r="GL2495" s="72">
        <v>4893</v>
      </c>
      <c r="GM2495" s="91">
        <v>4997</v>
      </c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91"/>
      <c r="HC2495" s="91"/>
      <c r="HD2495" s="91"/>
      <c r="HE2495" s="91"/>
      <c r="HF2495" s="91"/>
      <c r="HG2495" s="12">
        <f t="shared" si="240"/>
        <v>6232.87</v>
      </c>
      <c r="HH2495" s="2">
        <f t="shared" si="241"/>
        <v>4769.55</v>
      </c>
      <c r="HI2495" s="3">
        <f t="shared" si="242"/>
        <v>4801.8</v>
      </c>
      <c r="HJ2495" s="2">
        <v>5168.49</v>
      </c>
      <c r="HK2495" s="2">
        <v>3295.39</v>
      </c>
      <c r="HN2495" s="12">
        <v>4650.97</v>
      </c>
      <c r="HO2495" s="3">
        <v>3842.07</v>
      </c>
      <c r="HP2495" s="197">
        <v>3898.4215000000004</v>
      </c>
    </row>
    <row r="2496" spans="1:224" x14ac:dyDescent="0.3">
      <c r="A2496" s="82">
        <v>43964</v>
      </c>
      <c r="B2496" s="40">
        <v>5530</v>
      </c>
      <c r="C2496" s="40">
        <f t="shared" si="239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9"/>
        <v>5619</v>
      </c>
      <c r="AI2496" s="2">
        <f t="shared" si="250"/>
        <v>5486</v>
      </c>
      <c r="AJ2496" s="2">
        <f t="shared" si="251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GA2496" s="12">
        <v>5420.22</v>
      </c>
      <c r="GB2496" s="3">
        <v>4902.7</v>
      </c>
      <c r="GJ2496" s="13">
        <v>5425</v>
      </c>
      <c r="GK2496" s="72">
        <v>5225</v>
      </c>
      <c r="GL2496" s="72">
        <v>4903</v>
      </c>
      <c r="GM2496" s="91">
        <v>4997</v>
      </c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91"/>
      <c r="HC2496" s="91"/>
      <c r="HD2496" s="91"/>
      <c r="HE2496" s="91"/>
      <c r="HF2496" s="91"/>
      <c r="HG2496" s="12">
        <f t="shared" si="240"/>
        <v>6247.94</v>
      </c>
      <c r="HH2496" s="2">
        <f t="shared" si="241"/>
        <v>4784.0999999999995</v>
      </c>
      <c r="HI2496" s="3">
        <f t="shared" si="242"/>
        <v>4815.6000000000004</v>
      </c>
      <c r="HJ2496" s="2">
        <v>5218</v>
      </c>
      <c r="HK2496" s="2">
        <v>3341.6</v>
      </c>
      <c r="HN2496" s="12">
        <v>4700.4799999999996</v>
      </c>
      <c r="HO2496" s="3">
        <v>3888.62</v>
      </c>
      <c r="HP2496" s="197">
        <v>3919.3100000000004</v>
      </c>
    </row>
    <row r="2497" spans="1:224" x14ac:dyDescent="0.3">
      <c r="A2497" s="82">
        <v>43965</v>
      </c>
      <c r="B2497" s="40">
        <v>5603</v>
      </c>
      <c r="C2497" s="40">
        <f t="shared" si="239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9"/>
        <v>5692</v>
      </c>
      <c r="AI2497" s="2">
        <f t="shared" si="250"/>
        <v>5559</v>
      </c>
      <c r="AJ2497" s="2">
        <f t="shared" si="251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GA2497" s="12">
        <v>5334.45</v>
      </c>
      <c r="GB2497" s="3">
        <v>4816.93</v>
      </c>
      <c r="GJ2497" s="13">
        <v>5473</v>
      </c>
      <c r="GK2497" s="72">
        <v>5243</v>
      </c>
      <c r="GL2497" s="72">
        <v>4932</v>
      </c>
      <c r="GM2497" s="91">
        <v>5006</v>
      </c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91"/>
      <c r="HC2497" s="91"/>
      <c r="HD2497" s="91"/>
      <c r="HE2497" s="91"/>
      <c r="HF2497" s="91"/>
      <c r="HG2497" s="12">
        <f t="shared" si="240"/>
        <v>6216.44</v>
      </c>
      <c r="HH2497" s="2">
        <f t="shared" si="241"/>
        <v>4854.91</v>
      </c>
      <c r="HI2497" s="3">
        <f t="shared" si="242"/>
        <v>4882.76</v>
      </c>
      <c r="HJ2497" s="2">
        <v>5168.6899999999996</v>
      </c>
      <c r="HK2497" s="2">
        <v>3330.59</v>
      </c>
      <c r="HN2497" s="12">
        <v>4651.17</v>
      </c>
      <c r="HO2497" s="3">
        <v>3877.53</v>
      </c>
      <c r="HP2497" s="197">
        <v>3930.4350000000004</v>
      </c>
    </row>
    <row r="2498" spans="1:224" x14ac:dyDescent="0.3">
      <c r="A2498" s="82">
        <v>43966</v>
      </c>
      <c r="B2498" s="40">
        <v>5602</v>
      </c>
      <c r="C2498" s="40">
        <f t="shared" si="239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9"/>
        <v>5691</v>
      </c>
      <c r="AI2498" s="2">
        <f t="shared" si="250"/>
        <v>5558</v>
      </c>
      <c r="AJ2498" s="2">
        <f t="shared" si="251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GA2498" s="12">
        <v>5326.88</v>
      </c>
      <c r="GB2498" s="3">
        <v>4809.3599999999997</v>
      </c>
      <c r="GJ2498" s="13">
        <v>5462</v>
      </c>
      <c r="GK2498" s="72">
        <v>5243</v>
      </c>
      <c r="GL2498" s="72">
        <v>4914</v>
      </c>
      <c r="GM2498" s="91">
        <v>5000</v>
      </c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91"/>
      <c r="HC2498" s="91"/>
      <c r="HD2498" s="91"/>
      <c r="HE2498" s="91"/>
      <c r="HF2498" s="91"/>
      <c r="HG2498" s="12">
        <f t="shared" si="240"/>
        <v>6191.96</v>
      </c>
      <c r="HH2498" s="2">
        <f t="shared" si="241"/>
        <v>4853.9399999999996</v>
      </c>
      <c r="HI2498" s="3">
        <f t="shared" si="242"/>
        <v>4881.84</v>
      </c>
      <c r="HJ2498" s="2">
        <v>5052.07</v>
      </c>
      <c r="HK2498" s="2">
        <v>3215.13</v>
      </c>
      <c r="HN2498" s="12">
        <v>4534.55</v>
      </c>
      <c r="HO2498" s="3">
        <v>3761.24</v>
      </c>
      <c r="HP2498" s="197">
        <v>3894.8914999999997</v>
      </c>
    </row>
    <row r="2499" spans="1:224" x14ac:dyDescent="0.3">
      <c r="A2499" s="82">
        <v>43969</v>
      </c>
      <c r="B2499" s="40">
        <v>5630</v>
      </c>
      <c r="C2499" s="40">
        <f t="shared" si="239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9"/>
        <v>5719</v>
      </c>
      <c r="AI2499" s="2">
        <f t="shared" si="250"/>
        <v>5586</v>
      </c>
      <c r="AJ2499" s="2">
        <f t="shared" si="251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GA2499" s="12">
        <v>5332.99</v>
      </c>
      <c r="GB2499" s="3">
        <v>4815.47</v>
      </c>
      <c r="GJ2499" s="13">
        <v>5463</v>
      </c>
      <c r="GK2499" s="72">
        <v>5243</v>
      </c>
      <c r="GL2499" s="72">
        <v>4928</v>
      </c>
      <c r="GM2499" s="91">
        <v>5000</v>
      </c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91"/>
      <c r="HC2499" s="91"/>
      <c r="HD2499" s="91"/>
      <c r="HE2499" s="91"/>
      <c r="HF2499" s="91"/>
      <c r="HG2499" s="12">
        <f t="shared" si="240"/>
        <v>6137.65</v>
      </c>
      <c r="HH2499" s="2">
        <f t="shared" si="241"/>
        <v>4881.0999999999995</v>
      </c>
      <c r="HI2499" s="3">
        <f t="shared" si="242"/>
        <v>4907.6000000000004</v>
      </c>
      <c r="HJ2499" s="2">
        <v>5108.67</v>
      </c>
      <c r="HK2499" s="2">
        <v>3273.11</v>
      </c>
      <c r="HN2499" s="12">
        <v>4591.1499999999996</v>
      </c>
      <c r="HO2499" s="3">
        <v>3819.64</v>
      </c>
      <c r="HP2499" s="197">
        <v>3903.4110000000001</v>
      </c>
    </row>
    <row r="2500" spans="1:224" x14ac:dyDescent="0.3">
      <c r="A2500" s="82">
        <v>43970</v>
      </c>
      <c r="B2500" s="40">
        <v>5623</v>
      </c>
      <c r="C2500" s="40">
        <f t="shared" si="239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9"/>
        <v>5712</v>
      </c>
      <c r="AI2500" s="2">
        <f t="shared" si="250"/>
        <v>5579</v>
      </c>
      <c r="AJ2500" s="2">
        <f t="shared" si="251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GA2500" s="12">
        <v>5317.36</v>
      </c>
      <c r="GB2500" s="3">
        <v>4799.84</v>
      </c>
      <c r="GJ2500" s="13">
        <v>5445</v>
      </c>
      <c r="GK2500" s="72">
        <v>5243</v>
      </c>
      <c r="GL2500" s="72">
        <v>4888</v>
      </c>
      <c r="GM2500" s="91">
        <v>4997</v>
      </c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91"/>
      <c r="HC2500" s="91"/>
      <c r="HD2500" s="91"/>
      <c r="HE2500" s="91"/>
      <c r="HF2500" s="91"/>
      <c r="HG2500" s="12">
        <f t="shared" si="240"/>
        <v>6156.76</v>
      </c>
      <c r="HH2500" s="2">
        <f t="shared" si="241"/>
        <v>4874.3099999999995</v>
      </c>
      <c r="HI2500" s="3">
        <f t="shared" si="242"/>
        <v>4901.16</v>
      </c>
      <c r="HJ2500" s="2">
        <v>5048.67</v>
      </c>
      <c r="HK2500" s="2">
        <v>3215.33</v>
      </c>
      <c r="HN2500" s="12">
        <v>4531.1499999999996</v>
      </c>
      <c r="HO2500" s="3">
        <v>3761.43</v>
      </c>
      <c r="HP2500" s="197">
        <v>3924.2190000000001</v>
      </c>
    </row>
    <row r="2501" spans="1:224" x14ac:dyDescent="0.3">
      <c r="A2501" s="82">
        <v>43971</v>
      </c>
      <c r="B2501" s="40">
        <v>5530</v>
      </c>
      <c r="C2501" s="40">
        <f t="shared" si="239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9"/>
        <v>5619</v>
      </c>
      <c r="AI2501" s="2">
        <f t="shared" si="250"/>
        <v>5486</v>
      </c>
      <c r="AJ2501" s="2">
        <f t="shared" si="251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GA2501" s="12">
        <v>5282.22</v>
      </c>
      <c r="GB2501" s="3">
        <v>4764.7</v>
      </c>
      <c r="GJ2501" s="13">
        <v>5485</v>
      </c>
      <c r="GK2501" s="72">
        <v>5262</v>
      </c>
      <c r="GL2501" s="72">
        <v>4923</v>
      </c>
      <c r="GM2501" s="91">
        <v>4997</v>
      </c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91"/>
      <c r="HC2501" s="91"/>
      <c r="HD2501" s="91"/>
      <c r="HE2501" s="91"/>
      <c r="HF2501" s="91"/>
      <c r="HG2501" s="12">
        <f t="shared" si="240"/>
        <v>6074.67</v>
      </c>
      <c r="HH2501" s="2">
        <f t="shared" si="241"/>
        <v>4784.0999999999995</v>
      </c>
      <c r="HI2501" s="3">
        <f t="shared" si="242"/>
        <v>4815.6000000000004</v>
      </c>
      <c r="HJ2501" s="2">
        <v>5002.8999999999996</v>
      </c>
      <c r="HK2501" s="2">
        <v>3175.73</v>
      </c>
      <c r="HN2501" s="12">
        <v>4485.38</v>
      </c>
      <c r="HO2501" s="3">
        <v>3721.55</v>
      </c>
      <c r="HP2501" s="197">
        <v>3909.4494999999997</v>
      </c>
    </row>
    <row r="2502" spans="1:224" x14ac:dyDescent="0.3">
      <c r="A2502" s="82">
        <v>43972</v>
      </c>
      <c r="B2502" s="40">
        <v>5518</v>
      </c>
      <c r="C2502" s="40">
        <f t="shared" si="239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9"/>
        <v>5607</v>
      </c>
      <c r="AI2502" s="2">
        <f t="shared" si="250"/>
        <v>5474</v>
      </c>
      <c r="AJ2502" s="2">
        <f t="shared" si="251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GA2502" s="12">
        <v>5265.89</v>
      </c>
      <c r="GB2502" s="3">
        <v>4748.37</v>
      </c>
      <c r="GJ2502" s="13">
        <v>5435</v>
      </c>
      <c r="GK2502" s="72">
        <v>5250</v>
      </c>
      <c r="GL2502" s="72">
        <v>4882</v>
      </c>
      <c r="GM2502" s="91">
        <v>4988</v>
      </c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91"/>
      <c r="HC2502" s="91"/>
      <c r="HD2502" s="91"/>
      <c r="HE2502" s="91"/>
      <c r="HF2502" s="91"/>
      <c r="HG2502" s="12">
        <f t="shared" si="240"/>
        <v>6012.97</v>
      </c>
      <c r="HH2502" s="2">
        <f t="shared" si="241"/>
        <v>4772.46</v>
      </c>
      <c r="HI2502" s="3">
        <f t="shared" si="242"/>
        <v>4804.5600000000004</v>
      </c>
      <c r="HJ2502" s="2">
        <v>4953.5600000000004</v>
      </c>
      <c r="HK2502" s="2">
        <v>3132.45</v>
      </c>
      <c r="HN2502" s="12">
        <v>4436.04</v>
      </c>
      <c r="HO2502" s="3">
        <v>3677.96</v>
      </c>
      <c r="HP2502" s="197">
        <v>3956.2255</v>
      </c>
    </row>
    <row r="2503" spans="1:224" x14ac:dyDescent="0.3">
      <c r="A2503" s="82">
        <v>43973</v>
      </c>
      <c r="B2503" s="40">
        <v>5540</v>
      </c>
      <c r="C2503" s="40">
        <f t="shared" si="239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9"/>
        <v>5629</v>
      </c>
      <c r="AI2503" s="2">
        <f t="shared" si="250"/>
        <v>5496</v>
      </c>
      <c r="AJ2503" s="2">
        <f t="shared" si="251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GA2503" s="12">
        <v>5260.79</v>
      </c>
      <c r="GB2503" s="3">
        <v>4743.2700000000004</v>
      </c>
      <c r="GJ2503" s="13">
        <v>5387</v>
      </c>
      <c r="GK2503" s="72">
        <v>5239</v>
      </c>
      <c r="GL2503" s="72">
        <v>4844</v>
      </c>
      <c r="GM2503" s="91">
        <v>4950</v>
      </c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91"/>
      <c r="HC2503" s="91"/>
      <c r="HD2503" s="91"/>
      <c r="HE2503" s="91"/>
      <c r="HF2503" s="91"/>
      <c r="HG2503" s="12">
        <f t="shared" si="240"/>
        <v>5987.21</v>
      </c>
      <c r="HH2503" s="2">
        <f t="shared" si="241"/>
        <v>4793.8</v>
      </c>
      <c r="HI2503" s="3">
        <f t="shared" si="242"/>
        <v>4824.8</v>
      </c>
      <c r="HJ2503" s="2">
        <v>4929.57</v>
      </c>
      <c r="HK2503" s="2">
        <v>3110.56</v>
      </c>
      <c r="HN2503" s="12">
        <v>4412.05</v>
      </c>
      <c r="HO2503" s="3">
        <v>3655.91</v>
      </c>
      <c r="HP2503" s="197">
        <v>3966.7655000000004</v>
      </c>
    </row>
    <row r="2504" spans="1:224" x14ac:dyDescent="0.3">
      <c r="A2504" s="82">
        <v>43976</v>
      </c>
      <c r="B2504" s="40">
        <v>5400</v>
      </c>
      <c r="C2504" s="40">
        <f t="shared" si="239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9"/>
        <v>5489</v>
      </c>
      <c r="AI2504" s="2">
        <f t="shared" si="250"/>
        <v>5356</v>
      </c>
      <c r="AJ2504" s="2">
        <f t="shared" si="251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GA2504" s="12">
        <v>5253.91</v>
      </c>
      <c r="GB2504" s="3">
        <v>4736.3900000000003</v>
      </c>
      <c r="GJ2504" s="13">
        <v>5350</v>
      </c>
      <c r="GK2504" s="72">
        <v>5169</v>
      </c>
      <c r="GL2504" s="72">
        <v>4816</v>
      </c>
      <c r="GM2504" s="91">
        <v>4919</v>
      </c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91"/>
      <c r="HC2504" s="91"/>
      <c r="HD2504" s="91"/>
      <c r="HE2504" s="91"/>
      <c r="HF2504" s="91"/>
      <c r="HG2504" s="12">
        <f t="shared" si="240"/>
        <v>5979.49</v>
      </c>
      <c r="HH2504" s="2">
        <f t="shared" si="241"/>
        <v>4658</v>
      </c>
      <c r="HI2504" s="3">
        <f t="shared" si="242"/>
        <v>4696</v>
      </c>
      <c r="HJ2504" s="2">
        <v>4922.38</v>
      </c>
      <c r="HK2504" s="2">
        <v>3104</v>
      </c>
      <c r="HN2504" s="12">
        <v>4404.8599999999997</v>
      </c>
      <c r="HO2504" s="3">
        <v>3649.3</v>
      </c>
      <c r="HP2504" s="197">
        <v>4000.567</v>
      </c>
    </row>
    <row r="2505" spans="1:224" x14ac:dyDescent="0.3">
      <c r="A2505" s="82">
        <v>43977</v>
      </c>
      <c r="B2505" s="40">
        <v>5314</v>
      </c>
      <c r="C2505" s="40">
        <f t="shared" si="239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9"/>
        <v>5403</v>
      </c>
      <c r="AI2505" s="2">
        <f t="shared" si="250"/>
        <v>5270</v>
      </c>
      <c r="AJ2505" s="2">
        <f t="shared" si="251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GA2505" s="12">
        <v>5193.5200000000004</v>
      </c>
      <c r="GB2505" s="3">
        <v>4676</v>
      </c>
      <c r="GJ2505" s="13">
        <v>5305</v>
      </c>
      <c r="GK2505" s="72">
        <v>5145</v>
      </c>
      <c r="GL2505" s="72">
        <v>4797</v>
      </c>
      <c r="GM2505" s="91">
        <v>4903</v>
      </c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91"/>
      <c r="HC2505" s="91"/>
      <c r="HD2505" s="91"/>
      <c r="HE2505" s="91"/>
      <c r="HF2505" s="91"/>
      <c r="HG2505" s="12">
        <f t="shared" si="240"/>
        <v>5951.15</v>
      </c>
      <c r="HH2505" s="2">
        <f t="shared" si="241"/>
        <v>4574.58</v>
      </c>
      <c r="HI2505" s="3">
        <f t="shared" si="242"/>
        <v>4616.88</v>
      </c>
      <c r="HJ2505" s="2">
        <v>5031.71</v>
      </c>
      <c r="HK2505" s="2">
        <v>3213.29</v>
      </c>
      <c r="HN2505" s="12">
        <v>4514.1899999999996</v>
      </c>
      <c r="HO2505" s="3">
        <v>3759.38</v>
      </c>
      <c r="HP2505" s="197">
        <v>3988.9095000000002</v>
      </c>
    </row>
    <row r="2506" spans="1:224" x14ac:dyDescent="0.3">
      <c r="A2506" s="82">
        <v>43978</v>
      </c>
      <c r="B2506" s="40">
        <v>5320</v>
      </c>
      <c r="C2506" s="40">
        <f t="shared" si="239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9"/>
        <v>5409</v>
      </c>
      <c r="AI2506" s="2">
        <f t="shared" si="250"/>
        <v>5276</v>
      </c>
      <c r="AJ2506" s="2">
        <f t="shared" si="251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GA2506" s="12">
        <v>5195.13</v>
      </c>
      <c r="GB2506" s="3">
        <v>4677.6099999999997</v>
      </c>
      <c r="GJ2506" s="13">
        <v>5299</v>
      </c>
      <c r="GK2506" s="72">
        <v>5145</v>
      </c>
      <c r="GL2506" s="72">
        <v>4823</v>
      </c>
      <c r="GM2506" s="91">
        <v>4903</v>
      </c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91"/>
      <c r="HC2506" s="91"/>
      <c r="HD2506" s="91"/>
      <c r="HE2506" s="91"/>
      <c r="HF2506" s="91"/>
      <c r="HG2506" s="12">
        <f t="shared" si="240"/>
        <v>5933.12</v>
      </c>
      <c r="HH2506" s="2">
        <f t="shared" si="241"/>
        <v>4580.3999999999996</v>
      </c>
      <c r="HI2506" s="3">
        <f t="shared" si="242"/>
        <v>4622.4000000000005</v>
      </c>
      <c r="HJ2506" s="2">
        <v>4968.51</v>
      </c>
      <c r="HK2506" s="2">
        <v>3152.37</v>
      </c>
      <c r="HN2506" s="12">
        <v>4450.99</v>
      </c>
      <c r="HO2506" s="3">
        <v>3698.02</v>
      </c>
      <c r="HP2506" s="197">
        <v>3984.723</v>
      </c>
    </row>
    <row r="2507" spans="1:224" x14ac:dyDescent="0.3">
      <c r="A2507" s="82">
        <v>43979</v>
      </c>
      <c r="B2507" s="40">
        <v>5310</v>
      </c>
      <c r="C2507" s="40">
        <f t="shared" si="239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9"/>
        <v>5399</v>
      </c>
      <c r="AI2507" s="2">
        <f t="shared" si="250"/>
        <v>5266</v>
      </c>
      <c r="AJ2507" s="2">
        <f t="shared" si="251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GA2507" s="12">
        <v>5217.8500000000004</v>
      </c>
      <c r="GB2507" s="3">
        <v>4700.33</v>
      </c>
      <c r="GJ2507" s="13">
        <v>5292</v>
      </c>
      <c r="GK2507" s="72">
        <v>5145</v>
      </c>
      <c r="GL2507" s="72">
        <v>4815</v>
      </c>
      <c r="GM2507" s="91">
        <v>4903</v>
      </c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91"/>
      <c r="HC2507" s="91"/>
      <c r="HD2507" s="91"/>
      <c r="HE2507" s="91"/>
      <c r="HF2507" s="91"/>
      <c r="HG2507" s="12">
        <f t="shared" si="240"/>
        <v>5994.01</v>
      </c>
      <c r="HH2507" s="2">
        <f t="shared" si="241"/>
        <v>4570.7</v>
      </c>
      <c r="HI2507" s="3">
        <f t="shared" si="242"/>
        <v>4613.2</v>
      </c>
      <c r="HJ2507" s="2">
        <v>5022.71</v>
      </c>
      <c r="HK2507" s="2">
        <v>3186.69</v>
      </c>
      <c r="HN2507" s="12">
        <v>4505.1899999999996</v>
      </c>
      <c r="HO2507" s="3">
        <v>3732.59</v>
      </c>
      <c r="HP2507" s="197">
        <v>3959.0095000000001</v>
      </c>
    </row>
    <row r="2508" spans="1:224" x14ac:dyDescent="0.3">
      <c r="A2508" s="82">
        <v>43980</v>
      </c>
      <c r="B2508" s="40">
        <v>5316</v>
      </c>
      <c r="C2508" s="40">
        <f t="shared" si="239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9"/>
        <v>5405</v>
      </c>
      <c r="AI2508" s="2">
        <f t="shared" si="250"/>
        <v>5272</v>
      </c>
      <c r="AJ2508" s="2">
        <f t="shared" si="251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GA2508" s="12">
        <v>5250.78</v>
      </c>
      <c r="GB2508" s="3">
        <v>4733.26</v>
      </c>
      <c r="GJ2508" s="13">
        <v>5300</v>
      </c>
      <c r="GK2508" s="72">
        <v>5145</v>
      </c>
      <c r="GL2508" s="72">
        <v>4830</v>
      </c>
      <c r="GM2508" s="91">
        <v>4903</v>
      </c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91"/>
      <c r="HC2508" s="91"/>
      <c r="HD2508" s="91"/>
      <c r="HE2508" s="91"/>
      <c r="HF2508" s="91"/>
      <c r="HG2508" s="12">
        <f t="shared" si="240"/>
        <v>5991.42</v>
      </c>
      <c r="HH2508" s="2">
        <f t="shared" si="241"/>
        <v>4576.5199999999995</v>
      </c>
      <c r="HI2508" s="3">
        <f t="shared" si="242"/>
        <v>4618.72</v>
      </c>
      <c r="HJ2508" s="2">
        <v>4969.3</v>
      </c>
      <c r="HK2508" s="2">
        <v>3134.37</v>
      </c>
      <c r="HN2508" s="12">
        <v>4451.78</v>
      </c>
      <c r="HO2508" s="3">
        <v>3679.89</v>
      </c>
      <c r="HP2508" s="197">
        <v>3831.7235000000005</v>
      </c>
    </row>
    <row r="2509" spans="1:224" x14ac:dyDescent="0.3">
      <c r="A2509" s="82">
        <v>43983</v>
      </c>
      <c r="B2509" s="40">
        <v>5317</v>
      </c>
      <c r="C2509" s="40">
        <f t="shared" si="239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9"/>
        <v>5406</v>
      </c>
      <c r="AI2509" s="2">
        <f t="shared" si="250"/>
        <v>5273</v>
      </c>
      <c r="AJ2509" s="2">
        <f t="shared" si="251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GA2509" s="12">
        <v>5289.61</v>
      </c>
      <c r="GB2509" s="3">
        <v>4772.09</v>
      </c>
      <c r="GJ2509" s="13">
        <v>5310</v>
      </c>
      <c r="GK2509" s="72">
        <v>5100</v>
      </c>
      <c r="GL2509" s="72">
        <v>4830</v>
      </c>
      <c r="GM2509" s="91">
        <v>4903</v>
      </c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91"/>
      <c r="HC2509" s="91"/>
      <c r="HD2509" s="91"/>
      <c r="HE2509" s="91"/>
      <c r="HF2509" s="91"/>
      <c r="HG2509" s="12">
        <f t="shared" si="240"/>
        <v>5975.84</v>
      </c>
      <c r="HH2509" s="2">
        <f t="shared" si="241"/>
        <v>4577.49</v>
      </c>
      <c r="HI2509" s="3">
        <f t="shared" si="242"/>
        <v>4619.6400000000003</v>
      </c>
      <c r="HJ2509" s="2">
        <v>5019.95</v>
      </c>
      <c r="HK2509" s="2">
        <v>3185.22</v>
      </c>
      <c r="HN2509" s="12">
        <v>4502.43</v>
      </c>
      <c r="HO2509" s="3">
        <v>3731.11</v>
      </c>
      <c r="HP2509" s="197">
        <v>3786.1555000000003</v>
      </c>
    </row>
    <row r="2510" spans="1:224" x14ac:dyDescent="0.3">
      <c r="A2510" s="82">
        <v>43984</v>
      </c>
      <c r="B2510" s="40">
        <v>5316</v>
      </c>
      <c r="C2510" s="40">
        <f t="shared" si="239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9"/>
        <v>5405</v>
      </c>
      <c r="AI2510" s="2">
        <f t="shared" si="250"/>
        <v>5272</v>
      </c>
      <c r="AJ2510" s="2">
        <f t="shared" si="251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GA2510" s="12">
        <v>5226.62</v>
      </c>
      <c r="GB2510" s="3">
        <v>4709.1000000000004</v>
      </c>
      <c r="GJ2510" s="13">
        <v>5287</v>
      </c>
      <c r="GK2510" s="72">
        <v>5050</v>
      </c>
      <c r="GL2510" s="72">
        <v>4797</v>
      </c>
      <c r="GM2510" s="91">
        <v>4895</v>
      </c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91"/>
      <c r="HC2510" s="91"/>
      <c r="HD2510" s="91"/>
      <c r="HE2510" s="91"/>
      <c r="HF2510" s="91"/>
      <c r="HG2510" s="12">
        <f t="shared" si="240"/>
        <v>5905.76</v>
      </c>
      <c r="HH2510" s="2">
        <f t="shared" si="241"/>
        <v>4576.5199999999995</v>
      </c>
      <c r="HI2510" s="3">
        <f t="shared" si="242"/>
        <v>4618.72</v>
      </c>
      <c r="HJ2510" s="2">
        <v>4936.46</v>
      </c>
      <c r="HK2510" s="2">
        <v>3107.98</v>
      </c>
      <c r="HN2510" s="12">
        <v>4418.9399999999996</v>
      </c>
      <c r="HO2510" s="3">
        <v>3653.31</v>
      </c>
      <c r="HP2510" s="197">
        <v>3790.1085000000003</v>
      </c>
    </row>
    <row r="2511" spans="1:224" x14ac:dyDescent="0.3">
      <c r="A2511" s="82">
        <v>43985</v>
      </c>
      <c r="B2511" s="40">
        <v>5268</v>
      </c>
      <c r="C2511" s="40">
        <f t="shared" si="239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9"/>
        <v>5357</v>
      </c>
      <c r="AI2511" s="2">
        <f t="shared" si="250"/>
        <v>5224</v>
      </c>
      <c r="AJ2511" s="2">
        <f t="shared" si="251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GA2511" s="12">
        <v>5198.62</v>
      </c>
      <c r="GB2511" s="3">
        <v>4681.1000000000004</v>
      </c>
      <c r="GJ2511" s="13">
        <v>5227</v>
      </c>
      <c r="GK2511" s="72">
        <v>5013</v>
      </c>
      <c r="GL2511" s="72">
        <v>4761</v>
      </c>
      <c r="GM2511" s="91">
        <v>4862</v>
      </c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91"/>
      <c r="HC2511" s="91"/>
      <c r="HD2511" s="91"/>
      <c r="HE2511" s="91"/>
      <c r="HF2511" s="91"/>
      <c r="HG2511" s="12">
        <f t="shared" si="240"/>
        <v>5891.76</v>
      </c>
      <c r="HH2511" s="2">
        <f t="shared" si="241"/>
        <v>4529.96</v>
      </c>
      <c r="HI2511" s="3">
        <f t="shared" si="242"/>
        <v>4574.5600000000004</v>
      </c>
      <c r="HJ2511" s="2">
        <v>4947.05</v>
      </c>
      <c r="HK2511" s="2">
        <v>3120.53</v>
      </c>
      <c r="HN2511" s="12">
        <v>4429.53</v>
      </c>
      <c r="HO2511" s="3">
        <v>3665.95</v>
      </c>
      <c r="HP2511" s="197">
        <v>3803.009</v>
      </c>
    </row>
    <row r="2512" spans="1:224" x14ac:dyDescent="0.3">
      <c r="A2512" s="82">
        <v>43986</v>
      </c>
      <c r="B2512" s="40">
        <v>5210</v>
      </c>
      <c r="C2512" s="40">
        <f t="shared" si="239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9"/>
        <v>5299</v>
      </c>
      <c r="AI2512" s="2">
        <f t="shared" si="250"/>
        <v>5166</v>
      </c>
      <c r="AJ2512" s="2">
        <f t="shared" si="251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GA2512" s="12">
        <v>5178.28</v>
      </c>
      <c r="GB2512" s="3">
        <v>4660.76</v>
      </c>
      <c r="GJ2512" s="13">
        <v>5190</v>
      </c>
      <c r="GK2512" s="72">
        <v>5013</v>
      </c>
      <c r="GL2512" s="72">
        <v>4771</v>
      </c>
      <c r="GM2512" s="91">
        <v>4862</v>
      </c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91"/>
      <c r="HC2512" s="91"/>
      <c r="HD2512" s="91"/>
      <c r="HE2512" s="91"/>
      <c r="HF2512" s="91"/>
      <c r="HG2512" s="12">
        <f t="shared" si="240"/>
        <v>5850.07</v>
      </c>
      <c r="HH2512" s="2">
        <f t="shared" si="241"/>
        <v>4473.7</v>
      </c>
      <c r="HI2512" s="3">
        <f t="shared" si="242"/>
        <v>4521.2</v>
      </c>
      <c r="HJ2512" s="2">
        <v>5051.83</v>
      </c>
      <c r="HK2512" s="2">
        <v>3243</v>
      </c>
      <c r="HN2512" s="12">
        <v>4534.3100000000004</v>
      </c>
      <c r="HO2512" s="3">
        <v>3789.31</v>
      </c>
      <c r="HP2512" s="197">
        <v>3829.549</v>
      </c>
    </row>
    <row r="2513" spans="1:224" x14ac:dyDescent="0.3">
      <c r="A2513" s="82">
        <v>43987</v>
      </c>
      <c r="B2513" s="40">
        <v>5215</v>
      </c>
      <c r="C2513" s="40">
        <f t="shared" si="239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9"/>
        <v>5304</v>
      </c>
      <c r="AI2513" s="2">
        <f t="shared" si="250"/>
        <v>5171</v>
      </c>
      <c r="AJ2513" s="2">
        <f t="shared" si="251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GA2513" s="12">
        <v>5253.67</v>
      </c>
      <c r="GB2513" s="3">
        <v>4736.1499999999996</v>
      </c>
      <c r="GJ2513" s="13">
        <v>5225</v>
      </c>
      <c r="GK2513" s="72">
        <v>5013</v>
      </c>
      <c r="GL2513" s="72">
        <v>4780</v>
      </c>
      <c r="GM2513" s="91">
        <v>4862</v>
      </c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91"/>
      <c r="HC2513" s="91"/>
      <c r="HD2513" s="91"/>
      <c r="HE2513" s="91"/>
      <c r="HF2513" s="91"/>
      <c r="HG2513" s="12">
        <f t="shared" si="240"/>
        <v>5839.64</v>
      </c>
      <c r="HH2513" s="2">
        <f t="shared" si="241"/>
        <v>4478.55</v>
      </c>
      <c r="HI2513" s="3">
        <f t="shared" si="242"/>
        <v>4525.8</v>
      </c>
      <c r="HJ2513" s="2">
        <v>4840.66</v>
      </c>
      <c r="HK2513" s="2">
        <v>3036.14</v>
      </c>
      <c r="HN2513" s="12">
        <v>4323.1400000000003</v>
      </c>
      <c r="HO2513" s="3">
        <v>3580.95</v>
      </c>
      <c r="HP2513" s="197">
        <v>3822.1960000000004</v>
      </c>
    </row>
    <row r="2514" spans="1:224" x14ac:dyDescent="0.3">
      <c r="A2514" s="82">
        <v>43990</v>
      </c>
      <c r="B2514" s="40">
        <v>5179</v>
      </c>
      <c r="C2514" s="40">
        <f t="shared" si="239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9"/>
        <v>5268</v>
      </c>
      <c r="AI2514" s="2">
        <f t="shared" si="250"/>
        <v>5135</v>
      </c>
      <c r="AJ2514" s="2">
        <f t="shared" si="251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GA2514" s="12">
        <v>5205.5200000000004</v>
      </c>
      <c r="GB2514" s="3">
        <v>4688</v>
      </c>
      <c r="GJ2514" s="13">
        <v>5162</v>
      </c>
      <c r="GK2514" s="72">
        <v>4998</v>
      </c>
      <c r="GL2514" s="72">
        <v>4758</v>
      </c>
      <c r="GM2514" s="91">
        <v>4854</v>
      </c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91"/>
      <c r="HC2514" s="91"/>
      <c r="HD2514" s="91"/>
      <c r="HE2514" s="91"/>
      <c r="HF2514" s="91"/>
      <c r="HG2514" s="12">
        <f t="shared" si="240"/>
        <v>5840.9</v>
      </c>
      <c r="HH2514" s="2">
        <f t="shared" si="241"/>
        <v>4443.63</v>
      </c>
      <c r="HI2514" s="3">
        <f t="shared" si="242"/>
        <v>4492.68</v>
      </c>
      <c r="HJ2514" s="2">
        <v>4665.34</v>
      </c>
      <c r="HK2514" s="2">
        <v>2864.85</v>
      </c>
      <c r="HN2514" s="12">
        <v>4147.82</v>
      </c>
      <c r="HO2514" s="3">
        <v>3408.42</v>
      </c>
      <c r="HP2514" s="197">
        <v>3803.6120000000001</v>
      </c>
    </row>
    <row r="2515" spans="1:224" x14ac:dyDescent="0.3">
      <c r="A2515" s="82">
        <v>43991</v>
      </c>
      <c r="B2515" s="40">
        <v>5135</v>
      </c>
      <c r="C2515" s="40">
        <f t="shared" si="239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9"/>
        <v>5224</v>
      </c>
      <c r="AI2515" s="2">
        <f t="shared" si="250"/>
        <v>5091</v>
      </c>
      <c r="AJ2515" s="2">
        <f t="shared" si="251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GA2515" s="12">
        <v>5160.2700000000004</v>
      </c>
      <c r="GB2515" s="3">
        <v>4642.75</v>
      </c>
      <c r="GJ2515" s="13">
        <v>5123</v>
      </c>
      <c r="GK2515" s="72">
        <v>4988</v>
      </c>
      <c r="GL2515" s="72">
        <v>4786</v>
      </c>
      <c r="GM2515" s="91">
        <v>4854</v>
      </c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91"/>
      <c r="HC2515" s="91"/>
      <c r="HD2515" s="91"/>
      <c r="HE2515" s="91"/>
      <c r="HF2515" s="91"/>
      <c r="HG2515" s="12">
        <f t="shared" si="240"/>
        <v>5809.51</v>
      </c>
      <c r="HH2515" s="2">
        <f t="shared" si="241"/>
        <v>4400.95</v>
      </c>
      <c r="HI2515" s="3">
        <f t="shared" si="242"/>
        <v>4452.2</v>
      </c>
      <c r="HJ2515" s="2">
        <v>4667.07</v>
      </c>
      <c r="HK2515" s="2">
        <v>2868.57</v>
      </c>
      <c r="HN2515" s="12">
        <v>4149.55</v>
      </c>
      <c r="HO2515" s="3">
        <v>3412.16</v>
      </c>
      <c r="HP2515" s="197">
        <v>3790.2069999999999</v>
      </c>
    </row>
    <row r="2516" spans="1:224" x14ac:dyDescent="0.3">
      <c r="A2516" s="82">
        <v>43992</v>
      </c>
      <c r="B2516" s="40">
        <v>5136</v>
      </c>
      <c r="C2516" s="40">
        <f t="shared" si="239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9"/>
        <v>5225</v>
      </c>
      <c r="AI2516" s="2">
        <f t="shared" si="250"/>
        <v>5092</v>
      </c>
      <c r="AJ2516" s="2">
        <f t="shared" si="251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GA2516" s="12">
        <v>5193.3599999999997</v>
      </c>
      <c r="GB2516" s="3">
        <v>4675.84</v>
      </c>
      <c r="GJ2516" s="13">
        <v>5135</v>
      </c>
      <c r="GK2516" s="72">
        <v>4979</v>
      </c>
      <c r="GL2516" s="72">
        <v>4762</v>
      </c>
      <c r="GM2516" s="91">
        <v>4854</v>
      </c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91"/>
      <c r="HC2516" s="91"/>
      <c r="HD2516" s="91"/>
      <c r="HE2516" s="91"/>
      <c r="HF2516" s="91"/>
      <c r="HG2516" s="12">
        <f t="shared" si="240"/>
        <v>5846.13</v>
      </c>
      <c r="HH2516" s="2">
        <f t="shared" si="241"/>
        <v>4401.92</v>
      </c>
      <c r="HI2516" s="3">
        <f t="shared" si="242"/>
        <v>4453.12</v>
      </c>
      <c r="HJ2516" s="2">
        <v>4658.41</v>
      </c>
      <c r="HK2516" s="2">
        <v>2857.7</v>
      </c>
      <c r="HN2516" s="12">
        <v>4140.8900000000003</v>
      </c>
      <c r="HO2516" s="3">
        <v>3401.22</v>
      </c>
      <c r="HP2516" s="197">
        <v>3803.1080000000002</v>
      </c>
    </row>
    <row r="2517" spans="1:224" x14ac:dyDescent="0.3">
      <c r="A2517" s="82">
        <v>43993</v>
      </c>
      <c r="B2517" s="40">
        <v>5200</v>
      </c>
      <c r="C2517" s="40">
        <f t="shared" si="239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9"/>
        <v>5289</v>
      </c>
      <c r="AI2517" s="2">
        <f t="shared" si="250"/>
        <v>5156</v>
      </c>
      <c r="AJ2517" s="2">
        <f t="shared" si="251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GA2517" s="12">
        <v>5283.11</v>
      </c>
      <c r="GB2517" s="3">
        <v>4765.59</v>
      </c>
      <c r="GJ2517" s="13">
        <v>5162</v>
      </c>
      <c r="GK2517" s="72">
        <v>4994</v>
      </c>
      <c r="GL2517" s="72">
        <v>4760</v>
      </c>
      <c r="GM2517" s="91">
        <v>4854</v>
      </c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91"/>
      <c r="HC2517" s="91"/>
      <c r="HD2517" s="91"/>
      <c r="HE2517" s="91"/>
      <c r="HF2517" s="91"/>
      <c r="HG2517" s="12">
        <f t="shared" si="240"/>
        <v>5962.78</v>
      </c>
      <c r="HH2517" s="2">
        <f t="shared" si="241"/>
        <v>4464</v>
      </c>
      <c r="HI2517" s="3">
        <f t="shared" si="242"/>
        <v>4512</v>
      </c>
      <c r="HJ2517" s="2">
        <v>4849.01</v>
      </c>
      <c r="HK2517" s="2">
        <v>3004.74</v>
      </c>
      <c r="HN2517" s="12">
        <v>4331.49</v>
      </c>
      <c r="HO2517" s="3">
        <v>3549.32</v>
      </c>
      <c r="HP2517" s="197">
        <v>3806.6265000000003</v>
      </c>
    </row>
    <row r="2518" spans="1:224" x14ac:dyDescent="0.3">
      <c r="A2518" s="82">
        <v>43994</v>
      </c>
      <c r="B2518" s="40">
        <v>5200</v>
      </c>
      <c r="C2518" s="40">
        <f t="shared" si="239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9"/>
        <v>5289</v>
      </c>
      <c r="AI2518" s="2">
        <f t="shared" si="250"/>
        <v>5156</v>
      </c>
      <c r="AJ2518" s="2">
        <f t="shared" si="251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GA2518" s="12">
        <v>5288.36</v>
      </c>
      <c r="GB2518" s="3">
        <v>4770.84</v>
      </c>
      <c r="GJ2518" s="13">
        <v>5174</v>
      </c>
      <c r="GK2518" s="72">
        <v>5010</v>
      </c>
      <c r="GL2518" s="72">
        <v>4788</v>
      </c>
      <c r="GM2518" s="91">
        <v>4860</v>
      </c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91"/>
      <c r="HC2518" s="91"/>
      <c r="HD2518" s="91"/>
      <c r="HE2518" s="91"/>
      <c r="HF2518" s="91"/>
      <c r="HG2518" s="12">
        <f t="shared" si="240"/>
        <v>6007.42</v>
      </c>
      <c r="HH2518" s="2">
        <f t="shared" si="241"/>
        <v>4464</v>
      </c>
      <c r="HI2518" s="3">
        <f t="shared" si="242"/>
        <v>4512</v>
      </c>
      <c r="HJ2518" s="2">
        <v>4865.9399999999996</v>
      </c>
      <c r="HK2518" s="2">
        <v>3018.18</v>
      </c>
      <c r="HN2518" s="12">
        <v>4348.42</v>
      </c>
      <c r="HO2518" s="3">
        <v>3562.85</v>
      </c>
      <c r="HP2518" s="197">
        <v>3805.0035000000003</v>
      </c>
    </row>
    <row r="2519" spans="1:224" x14ac:dyDescent="0.3">
      <c r="A2519" s="82">
        <v>43997</v>
      </c>
      <c r="B2519" s="40">
        <v>5200</v>
      </c>
      <c r="C2519" s="40">
        <f t="shared" si="239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9"/>
        <v>5289</v>
      </c>
      <c r="AI2519" s="2">
        <f t="shared" si="250"/>
        <v>5156</v>
      </c>
      <c r="AJ2519" s="2">
        <f t="shared" si="251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GA2519" s="12">
        <v>5168.8900000000003</v>
      </c>
      <c r="GB2519" s="3">
        <v>4651.37</v>
      </c>
      <c r="GJ2519" s="13">
        <v>5181</v>
      </c>
      <c r="GK2519" s="72">
        <v>5010</v>
      </c>
      <c r="GL2519" s="72">
        <v>4806</v>
      </c>
      <c r="GM2519" s="91">
        <v>4871</v>
      </c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91"/>
      <c r="HC2519" s="91"/>
      <c r="HD2519" s="91"/>
      <c r="HE2519" s="91"/>
      <c r="HF2519" s="91"/>
      <c r="HG2519" s="12">
        <f t="shared" si="240"/>
        <v>5931.27</v>
      </c>
      <c r="HH2519" s="2">
        <f t="shared" si="241"/>
        <v>4464</v>
      </c>
      <c r="HI2519" s="3">
        <f t="shared" si="242"/>
        <v>4512</v>
      </c>
      <c r="HJ2519" s="2">
        <v>4820.07</v>
      </c>
      <c r="HK2519" s="2">
        <v>2978.55</v>
      </c>
      <c r="HN2519" s="12">
        <v>4302.55</v>
      </c>
      <c r="HO2519" s="3">
        <v>3522.94</v>
      </c>
      <c r="HP2519" s="197">
        <v>3825.0940000000001</v>
      </c>
    </row>
    <row r="2520" spans="1:224" x14ac:dyDescent="0.3">
      <c r="A2520" s="82">
        <v>43998</v>
      </c>
      <c r="B2520" s="40">
        <v>5200</v>
      </c>
      <c r="C2520" s="40">
        <f t="shared" si="239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52">B2520+89</f>
        <v>5289</v>
      </c>
      <c r="AI2520" s="2">
        <f t="shared" ref="AI2520:AI2558" si="253">B2520-44</f>
        <v>5156</v>
      </c>
      <c r="AJ2520" s="2">
        <f t="shared" si="251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GA2520" s="12">
        <v>5217.46</v>
      </c>
      <c r="GB2520" s="3">
        <v>4699.9399999999996</v>
      </c>
      <c r="GJ2520" s="13">
        <v>5181</v>
      </c>
      <c r="GK2520" s="72">
        <v>5010</v>
      </c>
      <c r="GL2520" s="72">
        <v>4806</v>
      </c>
      <c r="GM2520" s="91">
        <v>4871</v>
      </c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91"/>
      <c r="HC2520" s="91"/>
      <c r="HD2520" s="91"/>
      <c r="HE2520" s="91"/>
      <c r="HF2520" s="91"/>
      <c r="HG2520" s="12">
        <f t="shared" si="240"/>
        <v>5986.41</v>
      </c>
      <c r="HH2520" s="2">
        <f t="shared" si="241"/>
        <v>4464</v>
      </c>
      <c r="HI2520" s="3">
        <f t="shared" si="242"/>
        <v>4512</v>
      </c>
      <c r="HJ2520" s="2">
        <v>4674.28</v>
      </c>
      <c r="HK2520" s="2">
        <v>2831.32</v>
      </c>
      <c r="HN2520" s="12">
        <v>4156.76</v>
      </c>
      <c r="HO2520" s="3">
        <v>3374.65</v>
      </c>
      <c r="HP2520" s="197">
        <v>3809.6769999999997</v>
      </c>
    </row>
    <row r="2521" spans="1:224" x14ac:dyDescent="0.3">
      <c r="A2521" s="82">
        <v>43999</v>
      </c>
      <c r="B2521" s="40">
        <v>5200</v>
      </c>
      <c r="C2521" s="40">
        <f t="shared" si="239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52"/>
        <v>5289</v>
      </c>
      <c r="AI2521" s="2">
        <f t="shared" si="253"/>
        <v>5156</v>
      </c>
      <c r="AJ2521" s="2">
        <f t="shared" si="251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GA2521" s="12">
        <v>5173.51</v>
      </c>
      <c r="GB2521" s="3">
        <v>4655.99</v>
      </c>
      <c r="GJ2521" s="13">
        <v>5209</v>
      </c>
      <c r="GK2521" s="72">
        <v>4997</v>
      </c>
      <c r="GL2521" s="72">
        <v>4804</v>
      </c>
      <c r="GM2521" s="91">
        <v>4879</v>
      </c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91"/>
      <c r="HC2521" s="91"/>
      <c r="HD2521" s="91"/>
      <c r="HE2521" s="91"/>
      <c r="HF2521" s="91"/>
      <c r="HG2521" s="12">
        <f t="shared" si="240"/>
        <v>5975.91</v>
      </c>
      <c r="HH2521" s="2">
        <f t="shared" si="241"/>
        <v>4464</v>
      </c>
      <c r="HI2521" s="3">
        <f t="shared" si="242"/>
        <v>4512</v>
      </c>
      <c r="HJ2521" s="2">
        <v>4693.7700000000004</v>
      </c>
      <c r="HK2521" s="2">
        <v>2851.23</v>
      </c>
      <c r="HN2521" s="12">
        <v>4176.25</v>
      </c>
      <c r="HO2521" s="3">
        <v>3394.7</v>
      </c>
      <c r="HP2521" s="197">
        <v>3795.0869999999995</v>
      </c>
    </row>
    <row r="2522" spans="1:224" x14ac:dyDescent="0.3">
      <c r="A2522" s="82">
        <v>44000</v>
      </c>
      <c r="B2522" s="40">
        <v>5250</v>
      </c>
      <c r="C2522" s="40">
        <f t="shared" si="239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52"/>
        <v>5339</v>
      </c>
      <c r="AI2522" s="2">
        <f t="shared" si="253"/>
        <v>5206</v>
      </c>
      <c r="AJ2522" s="2">
        <f t="shared" si="251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GA2522" s="12">
        <v>5220.08</v>
      </c>
      <c r="GB2522" s="3">
        <v>4702.5600000000004</v>
      </c>
      <c r="GJ2522" s="13">
        <v>5250</v>
      </c>
      <c r="GK2522" s="72">
        <v>5002</v>
      </c>
      <c r="GL2522" s="72">
        <v>4837</v>
      </c>
      <c r="GM2522" s="91">
        <v>4905</v>
      </c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91"/>
      <c r="HC2522" s="91"/>
      <c r="HD2522" s="91"/>
      <c r="HE2522" s="91"/>
      <c r="HF2522" s="91"/>
      <c r="HG2522" s="12">
        <f t="shared" si="240"/>
        <v>6049.44</v>
      </c>
      <c r="HH2522" s="2">
        <f t="shared" si="241"/>
        <v>4512.5</v>
      </c>
      <c r="HI2522" s="3">
        <f t="shared" si="242"/>
        <v>4558</v>
      </c>
      <c r="HJ2522" s="2">
        <v>4770.71</v>
      </c>
      <c r="HK2522" s="2">
        <v>2921.58</v>
      </c>
      <c r="HN2522" s="12">
        <v>4253.1899999999996</v>
      </c>
      <c r="HO2522" s="3">
        <v>3465.55</v>
      </c>
      <c r="HP2522" s="197">
        <v>3846.4539999999997</v>
      </c>
    </row>
    <row r="2523" spans="1:224" x14ac:dyDescent="0.3">
      <c r="A2523" s="82">
        <v>44001</v>
      </c>
      <c r="B2523" s="40">
        <v>5270</v>
      </c>
      <c r="C2523" s="40">
        <f t="shared" si="239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52"/>
        <v>5359</v>
      </c>
      <c r="AI2523" s="2">
        <f t="shared" si="253"/>
        <v>5226</v>
      </c>
      <c r="AJ2523" s="2">
        <f t="shared" si="251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GA2523" s="12">
        <v>5210.1400000000003</v>
      </c>
      <c r="GB2523" s="3">
        <v>4692.62</v>
      </c>
      <c r="GJ2523" s="13">
        <v>5249</v>
      </c>
      <c r="GK2523" s="72">
        <v>5054</v>
      </c>
      <c r="GL2523" s="72">
        <v>4867</v>
      </c>
      <c r="GM2523" s="91">
        <v>4931</v>
      </c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91"/>
      <c r="HC2523" s="91"/>
      <c r="HD2523" s="91"/>
      <c r="HE2523" s="91"/>
      <c r="HF2523" s="91"/>
      <c r="HG2523" s="12">
        <f t="shared" si="240"/>
        <v>6000.37</v>
      </c>
      <c r="HH2523" s="2">
        <f t="shared" si="241"/>
        <v>4531.8999999999996</v>
      </c>
      <c r="HI2523" s="3">
        <f t="shared" si="242"/>
        <v>4576.4000000000005</v>
      </c>
      <c r="HJ2523" s="2">
        <v>4742.8599999999997</v>
      </c>
      <c r="HK2523" s="2">
        <v>2896.46</v>
      </c>
      <c r="HN2523" s="12">
        <v>4225.34</v>
      </c>
      <c r="HO2523" s="3">
        <v>3440.26</v>
      </c>
      <c r="HP2523" s="197">
        <v>3865.7224999999999</v>
      </c>
    </row>
    <row r="2524" spans="1:224" x14ac:dyDescent="0.3">
      <c r="A2524" s="82">
        <v>44004</v>
      </c>
      <c r="B2524" s="40">
        <v>5272</v>
      </c>
      <c r="C2524" s="40">
        <f t="shared" si="239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52"/>
        <v>5361</v>
      </c>
      <c r="AI2524" s="2">
        <f t="shared" si="253"/>
        <v>5228</v>
      </c>
      <c r="AJ2524" s="2">
        <f t="shared" si="251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GA2524" s="12">
        <v>5218.4399999999996</v>
      </c>
      <c r="GB2524" s="3">
        <v>4700.92</v>
      </c>
      <c r="GJ2524" s="13">
        <v>5246</v>
      </c>
      <c r="GK2524" s="72">
        <v>5059</v>
      </c>
      <c r="GL2524" s="72">
        <v>4879</v>
      </c>
      <c r="GM2524" s="91">
        <v>4950</v>
      </c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91"/>
      <c r="HC2524" s="91"/>
      <c r="HD2524" s="91"/>
      <c r="HE2524" s="91"/>
      <c r="HF2524" s="91"/>
      <c r="HG2524" s="12">
        <f t="shared" si="240"/>
        <v>5989.9</v>
      </c>
      <c r="HH2524" s="2">
        <f t="shared" si="241"/>
        <v>4533.84</v>
      </c>
      <c r="HI2524" s="3">
        <f t="shared" si="242"/>
        <v>4578.24</v>
      </c>
      <c r="HJ2524" s="2">
        <v>4697.47</v>
      </c>
      <c r="HK2524" s="2">
        <v>2852.61</v>
      </c>
      <c r="HN2524" s="12">
        <v>4179.95</v>
      </c>
      <c r="HO2524" s="3">
        <v>3396.09</v>
      </c>
      <c r="HP2524" s="197">
        <v>3865.7224999999999</v>
      </c>
    </row>
    <row r="2525" spans="1:224" x14ac:dyDescent="0.3">
      <c r="A2525" s="82">
        <v>44005</v>
      </c>
      <c r="B2525" s="40">
        <v>5244</v>
      </c>
      <c r="C2525" s="40">
        <f t="shared" si="239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52"/>
        <v>5333</v>
      </c>
      <c r="AI2525" s="2">
        <f t="shared" si="253"/>
        <v>5200</v>
      </c>
      <c r="AJ2525" s="2">
        <f t="shared" si="251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GA2525" s="12">
        <v>5197.72</v>
      </c>
      <c r="GB2525" s="3">
        <v>4680.2</v>
      </c>
      <c r="GJ2525" s="13">
        <v>5198</v>
      </c>
      <c r="GK2525" s="72">
        <v>5096</v>
      </c>
      <c r="GL2525" s="72">
        <v>4862</v>
      </c>
      <c r="GM2525" s="91">
        <v>4950</v>
      </c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91"/>
      <c r="HC2525" s="91"/>
      <c r="HD2525" s="91"/>
      <c r="HE2525" s="91"/>
      <c r="HF2525" s="91"/>
      <c r="HG2525" s="12">
        <f t="shared" si="240"/>
        <v>5966.36</v>
      </c>
      <c r="HH2525" s="2">
        <f t="shared" si="241"/>
        <v>4506.68</v>
      </c>
      <c r="HI2525" s="3">
        <f t="shared" si="242"/>
        <v>4552.4800000000005</v>
      </c>
      <c r="HJ2525" s="2">
        <v>4688.74</v>
      </c>
      <c r="HK2525" s="2">
        <v>2845.72</v>
      </c>
      <c r="HN2525" s="12">
        <v>4171.22</v>
      </c>
      <c r="HO2525" s="3">
        <v>3389.15</v>
      </c>
      <c r="HP2525" s="197">
        <v>3922.6660000000002</v>
      </c>
    </row>
    <row r="2526" spans="1:224" x14ac:dyDescent="0.3">
      <c r="A2526" s="82">
        <v>44006</v>
      </c>
      <c r="B2526" s="40">
        <v>5201</v>
      </c>
      <c r="C2526" s="40">
        <f t="shared" ref="C2526:C2589" si="254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52"/>
        <v>5290</v>
      </c>
      <c r="AI2526" s="2">
        <f t="shared" si="253"/>
        <v>5157</v>
      </c>
      <c r="AJ2526" s="2">
        <f t="shared" si="251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GA2526" s="12">
        <v>5270.6</v>
      </c>
      <c r="GB2526" s="3">
        <v>4753.08</v>
      </c>
      <c r="GK2526" s="13">
        <v>5078</v>
      </c>
      <c r="GL2526" s="72">
        <v>4862</v>
      </c>
      <c r="GM2526" s="91">
        <v>4950</v>
      </c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91"/>
      <c r="HC2526" s="91"/>
      <c r="HD2526" s="91"/>
      <c r="HE2526" s="91"/>
      <c r="HF2526" s="91"/>
      <c r="HG2526" s="12">
        <f t="shared" si="240"/>
        <v>6011.52</v>
      </c>
      <c r="HH2526" s="2">
        <f t="shared" si="241"/>
        <v>4464.97</v>
      </c>
      <c r="HI2526" s="3">
        <f t="shared" si="242"/>
        <v>4512.92</v>
      </c>
      <c r="HJ2526" s="2">
        <v>4751.3999999999996</v>
      </c>
      <c r="HK2526" s="2">
        <v>2902.78</v>
      </c>
      <c r="HN2526" s="12">
        <v>4233.88</v>
      </c>
      <c r="HO2526" s="3">
        <v>3446.62</v>
      </c>
      <c r="HP2526" s="197">
        <v>3983.95</v>
      </c>
    </row>
    <row r="2527" spans="1:224" x14ac:dyDescent="0.3">
      <c r="A2527" s="82">
        <v>44007</v>
      </c>
      <c r="B2527" s="40">
        <v>5229</v>
      </c>
      <c r="C2527" s="40">
        <f t="shared" si="254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52"/>
        <v>5318</v>
      </c>
      <c r="AI2527" s="2">
        <f t="shared" si="253"/>
        <v>5185</v>
      </c>
      <c r="AJ2527" s="2">
        <f t="shared" si="251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GA2527" s="12">
        <v>5140.1400000000003</v>
      </c>
      <c r="GB2527" s="3">
        <v>4622.62</v>
      </c>
      <c r="GK2527" s="13">
        <v>5060</v>
      </c>
      <c r="GL2527" s="72">
        <v>4875</v>
      </c>
      <c r="GM2527" s="91">
        <v>4950</v>
      </c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91"/>
      <c r="HC2527" s="91"/>
      <c r="HD2527" s="91"/>
      <c r="HE2527" s="91"/>
      <c r="HF2527" s="91"/>
      <c r="HG2527" s="12">
        <f t="shared" si="240"/>
        <v>5940.2</v>
      </c>
      <c r="HH2527" s="2">
        <f t="shared" si="241"/>
        <v>4492.13</v>
      </c>
      <c r="HI2527" s="3">
        <f t="shared" si="242"/>
        <v>4538.68</v>
      </c>
      <c r="HJ2527" s="2">
        <v>4753.74</v>
      </c>
      <c r="HK2527" s="2">
        <v>2911.48</v>
      </c>
      <c r="HN2527" s="12">
        <v>4236.22</v>
      </c>
      <c r="HO2527" s="3">
        <v>3455.39</v>
      </c>
      <c r="HP2527" s="197">
        <v>3997.7574999999997</v>
      </c>
    </row>
    <row r="2528" spans="1:224" x14ac:dyDescent="0.3">
      <c r="A2528" s="82">
        <v>44008</v>
      </c>
      <c r="B2528" s="40">
        <v>5320</v>
      </c>
      <c r="C2528" s="40">
        <f t="shared" si="254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52"/>
        <v>5409</v>
      </c>
      <c r="AI2528" s="2">
        <f t="shared" si="253"/>
        <v>5276</v>
      </c>
      <c r="AJ2528" s="2">
        <f t="shared" si="251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GA2528" s="12">
        <v>5183.45</v>
      </c>
      <c r="GB2528" s="3">
        <v>4665.93</v>
      </c>
      <c r="GK2528" s="13">
        <v>5042</v>
      </c>
      <c r="GL2528" s="72">
        <v>4847</v>
      </c>
      <c r="GM2528" s="91">
        <v>4944</v>
      </c>
      <c r="GN2528" s="91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12">
        <f t="shared" si="240"/>
        <v>6024.78</v>
      </c>
      <c r="HH2528" s="2">
        <f t="shared" si="241"/>
        <v>4580.3999999999996</v>
      </c>
      <c r="HI2528" s="3">
        <f t="shared" si="242"/>
        <v>4622.4000000000005</v>
      </c>
      <c r="HJ2528" s="2">
        <v>5062.59</v>
      </c>
      <c r="HK2528" s="2">
        <v>3160.09</v>
      </c>
      <c r="HN2528" s="12">
        <v>4545.07</v>
      </c>
      <c r="HO2528" s="3">
        <v>3705.8</v>
      </c>
      <c r="HP2528" s="197">
        <v>4044.3690000000001</v>
      </c>
    </row>
    <row r="2529" spans="1:224" x14ac:dyDescent="0.3">
      <c r="A2529" s="82">
        <v>44011</v>
      </c>
      <c r="B2529" s="40">
        <v>5377</v>
      </c>
      <c r="C2529" s="40">
        <f t="shared" si="254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52"/>
        <v>5466</v>
      </c>
      <c r="AI2529" s="2">
        <f t="shared" si="253"/>
        <v>5333</v>
      </c>
      <c r="AJ2529" s="2">
        <f t="shared" si="251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GA2529" s="12">
        <v>5183.45</v>
      </c>
      <c r="GB2529" s="3">
        <v>4665.93</v>
      </c>
      <c r="GK2529" s="13">
        <v>5057</v>
      </c>
      <c r="GL2529" s="72">
        <v>4825</v>
      </c>
      <c r="GM2529" s="91">
        <v>4920</v>
      </c>
      <c r="GN2529" s="91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12">
        <f t="shared" si="240"/>
        <v>6007.32</v>
      </c>
      <c r="HH2529" s="2">
        <f t="shared" si="241"/>
        <v>4635.6899999999996</v>
      </c>
      <c r="HI2529" s="3">
        <f t="shared" si="242"/>
        <v>4674.84</v>
      </c>
      <c r="HJ2529" s="2">
        <v>5154.04</v>
      </c>
      <c r="HK2529" s="2">
        <v>3249.97</v>
      </c>
      <c r="HN2529" s="12">
        <v>4636.5200000000004</v>
      </c>
      <c r="HO2529" s="3">
        <v>3796.33</v>
      </c>
      <c r="HP2529" s="197">
        <v>4007.52</v>
      </c>
    </row>
    <row r="2530" spans="1:224" x14ac:dyDescent="0.3">
      <c r="A2530" s="82">
        <v>44012</v>
      </c>
      <c r="B2530" s="40">
        <v>5409</v>
      </c>
      <c r="C2530" s="40">
        <f t="shared" si="254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52"/>
        <v>5498</v>
      </c>
      <c r="AI2530" s="2">
        <f t="shared" si="253"/>
        <v>5365</v>
      </c>
      <c r="AJ2530" s="2">
        <f t="shared" si="251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GA2530" s="12">
        <v>5236.8100000000004</v>
      </c>
      <c r="GB2530" s="3">
        <v>4719.29</v>
      </c>
      <c r="GK2530" s="13">
        <v>5091</v>
      </c>
      <c r="GL2530" s="72">
        <v>4849</v>
      </c>
      <c r="GM2530" s="91">
        <v>4920</v>
      </c>
      <c r="GN2530" s="91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12">
        <f t="shared" si="240"/>
        <v>6028.33</v>
      </c>
      <c r="HH2530" s="2">
        <f t="shared" si="241"/>
        <v>4666.7299999999996</v>
      </c>
      <c r="HI2530" s="3">
        <f t="shared" si="242"/>
        <v>4704.2800000000007</v>
      </c>
      <c r="HJ2530" s="2">
        <v>5135.87</v>
      </c>
      <c r="HK2530" s="2">
        <v>3230.37</v>
      </c>
      <c r="HN2530" s="12">
        <v>4618.3500000000004</v>
      </c>
      <c r="HO2530" s="3">
        <v>3776.58</v>
      </c>
      <c r="HP2530" s="197">
        <v>3993.5955000000004</v>
      </c>
    </row>
    <row r="2531" spans="1:224" x14ac:dyDescent="0.3">
      <c r="A2531" s="82">
        <v>44013</v>
      </c>
      <c r="B2531" s="40">
        <v>5400</v>
      </c>
      <c r="C2531" s="40">
        <f t="shared" si="254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52"/>
        <v>5489</v>
      </c>
      <c r="AI2531" s="2">
        <f t="shared" si="253"/>
        <v>5356</v>
      </c>
      <c r="AJ2531" s="2">
        <f t="shared" si="251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GA2531" s="12">
        <v>5171.1000000000004</v>
      </c>
      <c r="GB2531" s="3">
        <v>4653.58</v>
      </c>
      <c r="GK2531" s="13">
        <v>5077</v>
      </c>
      <c r="GL2531" s="72">
        <v>4832</v>
      </c>
      <c r="GM2531" s="91">
        <v>4920</v>
      </c>
      <c r="GN2531" s="91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12">
        <f t="shared" ref="HG2531:HG2594" si="255">J2531+230</f>
        <v>5933.79</v>
      </c>
      <c r="HH2531" s="2">
        <f t="shared" ref="HH2531:HH2594" si="256">B2531*0.97-580</f>
        <v>4658</v>
      </c>
      <c r="HI2531" s="3">
        <f t="shared" ref="HI2531:HI2594" si="257">B2531*0.92-272</f>
        <v>4696</v>
      </c>
      <c r="HJ2531" s="2">
        <v>5089.3500000000004</v>
      </c>
      <c r="HK2531" s="2">
        <v>3192.49</v>
      </c>
      <c r="HN2531" s="12">
        <v>4571.83</v>
      </c>
      <c r="HO2531" s="3">
        <v>3738.43</v>
      </c>
      <c r="HP2531" s="197">
        <v>3972.9684999999999</v>
      </c>
    </row>
    <row r="2532" spans="1:224" x14ac:dyDescent="0.3">
      <c r="A2532" s="82">
        <v>44014</v>
      </c>
      <c r="B2532" s="40">
        <v>5385</v>
      </c>
      <c r="C2532" s="40">
        <f t="shared" si="254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52"/>
        <v>5474</v>
      </c>
      <c r="AI2532" s="2">
        <f t="shared" si="253"/>
        <v>5341</v>
      </c>
      <c r="AJ2532" s="2">
        <f t="shared" si="251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GA2532" s="12">
        <v>5193.8</v>
      </c>
      <c r="GB2532" s="3">
        <v>4676.28</v>
      </c>
      <c r="GK2532" s="13">
        <v>5040</v>
      </c>
      <c r="GL2532" s="72">
        <v>4792</v>
      </c>
      <c r="GM2532" s="91">
        <v>4891</v>
      </c>
      <c r="GN2532" s="91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12">
        <f t="shared" si="255"/>
        <v>5937.8</v>
      </c>
      <c r="HH2532" s="2">
        <f t="shared" si="256"/>
        <v>4643.45</v>
      </c>
      <c r="HI2532" s="3">
        <f t="shared" si="257"/>
        <v>4682.2</v>
      </c>
      <c r="HJ2532" s="2">
        <v>5090.67</v>
      </c>
      <c r="HK2532" s="2">
        <v>3194.87</v>
      </c>
      <c r="HN2532" s="12">
        <v>4573.1499999999996</v>
      </c>
      <c r="HO2532" s="3">
        <v>3740.83</v>
      </c>
      <c r="HP2532" s="197">
        <v>3929.8960000000006</v>
      </c>
    </row>
    <row r="2533" spans="1:224" x14ac:dyDescent="0.3">
      <c r="A2533" s="82">
        <v>44015</v>
      </c>
      <c r="B2533" s="40">
        <v>5430</v>
      </c>
      <c r="C2533" s="40">
        <f t="shared" si="254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52"/>
        <v>5519</v>
      </c>
      <c r="AI2533" s="2">
        <f t="shared" si="253"/>
        <v>5386</v>
      </c>
      <c r="AJ2533" s="2">
        <f t="shared" si="251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GA2533" s="12">
        <v>5184.47</v>
      </c>
      <c r="GB2533" s="3">
        <v>4666.95</v>
      </c>
      <c r="GK2533" s="13">
        <v>5045</v>
      </c>
      <c r="GL2533" s="72">
        <v>4783</v>
      </c>
      <c r="GM2533" s="91">
        <v>4886</v>
      </c>
      <c r="GN2533" s="91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12">
        <f t="shared" si="255"/>
        <v>5927.25</v>
      </c>
      <c r="HH2533" s="2">
        <f t="shared" si="256"/>
        <v>4687.0999999999995</v>
      </c>
      <c r="HI2533" s="3">
        <f t="shared" si="257"/>
        <v>4723.6000000000004</v>
      </c>
      <c r="HJ2533" s="2">
        <v>5080.3599999999997</v>
      </c>
      <c r="HK2533" s="2">
        <v>3185.62</v>
      </c>
      <c r="HN2533" s="12">
        <v>4562.84</v>
      </c>
      <c r="HO2533" s="3">
        <v>3731.51</v>
      </c>
      <c r="HP2533" s="197">
        <v>3911.116</v>
      </c>
    </row>
    <row r="2534" spans="1:224" x14ac:dyDescent="0.3">
      <c r="A2534" s="82">
        <v>44018</v>
      </c>
      <c r="B2534" s="40">
        <v>5592</v>
      </c>
      <c r="C2534" s="40">
        <f t="shared" si="254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52"/>
        <v>5681</v>
      </c>
      <c r="AI2534" s="2">
        <f t="shared" si="253"/>
        <v>5548</v>
      </c>
      <c r="AJ2534" s="2">
        <f t="shared" si="251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GA2534" s="12">
        <v>5196.13</v>
      </c>
      <c r="GB2534" s="3">
        <v>4678.6099999999997</v>
      </c>
      <c r="GK2534" s="13">
        <v>5100</v>
      </c>
      <c r="GL2534" s="72">
        <v>4800</v>
      </c>
      <c r="GM2534" s="91">
        <v>4886</v>
      </c>
      <c r="GN2534" s="91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12">
        <f t="shared" si="255"/>
        <v>5957.57</v>
      </c>
      <c r="HH2534" s="2">
        <f t="shared" si="256"/>
        <v>4844.24</v>
      </c>
      <c r="HI2534" s="3">
        <f t="shared" si="257"/>
        <v>4872.6400000000003</v>
      </c>
      <c r="HJ2534" s="2">
        <v>5107.42</v>
      </c>
      <c r="HK2534" s="2">
        <v>3211.12</v>
      </c>
      <c r="HN2534" s="12">
        <v>4589.8999999999996</v>
      </c>
      <c r="HO2534" s="3">
        <v>3757.19</v>
      </c>
      <c r="HP2534" s="197">
        <v>3921.3225000000002</v>
      </c>
    </row>
    <row r="2535" spans="1:224" x14ac:dyDescent="0.3">
      <c r="A2535" s="82">
        <v>44019</v>
      </c>
      <c r="B2535" s="40">
        <v>5700</v>
      </c>
      <c r="C2535" s="40">
        <f t="shared" si="254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52"/>
        <v>5789</v>
      </c>
      <c r="AI2535" s="2">
        <f t="shared" si="253"/>
        <v>5656</v>
      </c>
      <c r="AJ2535" s="2">
        <f t="shared" si="251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GA2535" s="12">
        <v>5270.42</v>
      </c>
      <c r="GB2535" s="3">
        <v>4752.8999999999996</v>
      </c>
      <c r="GK2535" s="13">
        <v>5124</v>
      </c>
      <c r="GL2535" s="72">
        <v>4823</v>
      </c>
      <c r="GM2535" s="91">
        <v>4897</v>
      </c>
      <c r="GN2535" s="91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12">
        <f t="shared" si="255"/>
        <v>6002.56</v>
      </c>
      <c r="HH2535" s="2">
        <f t="shared" si="256"/>
        <v>4949</v>
      </c>
      <c r="HI2535" s="3">
        <f t="shared" si="257"/>
        <v>4972</v>
      </c>
      <c r="HJ2535" s="2">
        <v>5127.51</v>
      </c>
      <c r="HK2535" s="2">
        <v>3227.16</v>
      </c>
      <c r="HN2535" s="12">
        <v>4609.99</v>
      </c>
      <c r="HO2535" s="3">
        <v>3773.35</v>
      </c>
      <c r="HP2535" s="197">
        <v>3996.018</v>
      </c>
    </row>
    <row r="2536" spans="1:224" x14ac:dyDescent="0.3">
      <c r="A2536" s="82">
        <v>44020</v>
      </c>
      <c r="B2536" s="40">
        <v>5666</v>
      </c>
      <c r="C2536" s="40">
        <f t="shared" si="254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52"/>
        <v>5755</v>
      </c>
      <c r="AI2536" s="2">
        <f t="shared" si="253"/>
        <v>5622</v>
      </c>
      <c r="AJ2536" s="2">
        <f t="shared" si="251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GA2536" s="12">
        <v>5211.59</v>
      </c>
      <c r="GB2536" s="3">
        <v>4694.07</v>
      </c>
      <c r="GK2536" s="13">
        <v>5168</v>
      </c>
      <c r="GL2536" s="72">
        <v>4839</v>
      </c>
      <c r="GM2536" s="91">
        <v>4917</v>
      </c>
      <c r="GN2536" s="91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12">
        <f t="shared" si="255"/>
        <v>5953.47</v>
      </c>
      <c r="HH2536" s="2">
        <f t="shared" si="256"/>
        <v>4916.0199999999995</v>
      </c>
      <c r="HI2536" s="3">
        <f t="shared" si="257"/>
        <v>4940.72</v>
      </c>
      <c r="HJ2536" s="2">
        <v>5131.41</v>
      </c>
      <c r="HK2536" s="2">
        <v>3236.44</v>
      </c>
      <c r="HN2536" s="12">
        <v>4613.8900000000003</v>
      </c>
      <c r="HO2536" s="3">
        <v>3782.69</v>
      </c>
      <c r="HP2536" s="197">
        <v>3999.9610000000002</v>
      </c>
    </row>
    <row r="2537" spans="1:224" x14ac:dyDescent="0.3">
      <c r="A2537" s="82">
        <v>44021</v>
      </c>
      <c r="B2537" s="40">
        <v>5651</v>
      </c>
      <c r="C2537" s="40">
        <f t="shared" si="254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52"/>
        <v>5740</v>
      </c>
      <c r="AI2537" s="2">
        <f t="shared" si="253"/>
        <v>5607</v>
      </c>
      <c r="AJ2537" s="2">
        <f t="shared" si="251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GA2537" s="12">
        <v>5255.21</v>
      </c>
      <c r="GB2537" s="3">
        <v>4737.6899999999996</v>
      </c>
      <c r="GK2537" s="13">
        <v>5197</v>
      </c>
      <c r="GL2537" s="72">
        <v>4826</v>
      </c>
      <c r="GM2537" s="91">
        <v>4917</v>
      </c>
      <c r="GN2537" s="91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12">
        <f t="shared" si="255"/>
        <v>5981.2</v>
      </c>
      <c r="HH2537" s="2">
        <f t="shared" si="256"/>
        <v>4901.47</v>
      </c>
      <c r="HI2537" s="3">
        <f t="shared" si="257"/>
        <v>4926.92</v>
      </c>
      <c r="HJ2537" s="2">
        <v>5113.57</v>
      </c>
      <c r="HK2537" s="2">
        <v>3218.04</v>
      </c>
      <c r="HN2537" s="12">
        <v>4596.05</v>
      </c>
      <c r="HO2537" s="3">
        <v>3764.16</v>
      </c>
      <c r="HP2537" s="197">
        <v>3998.2830000000004</v>
      </c>
    </row>
    <row r="2538" spans="1:224" x14ac:dyDescent="0.3">
      <c r="A2538" s="82">
        <v>44022</v>
      </c>
      <c r="B2538" s="40">
        <v>5593</v>
      </c>
      <c r="C2538" s="40">
        <f t="shared" si="254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52"/>
        <v>5682</v>
      </c>
      <c r="AI2538" s="2">
        <f t="shared" si="253"/>
        <v>5549</v>
      </c>
      <c r="AJ2538" s="2">
        <f t="shared" si="251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GA2538" s="12">
        <v>5217.49</v>
      </c>
      <c r="GB2538" s="3">
        <v>4699.97</v>
      </c>
      <c r="GK2538" s="13">
        <v>5198</v>
      </c>
      <c r="GL2538" s="72">
        <v>4842</v>
      </c>
      <c r="GM2538" s="91">
        <v>4920</v>
      </c>
      <c r="GN2538" s="91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12">
        <f t="shared" si="255"/>
        <v>5919.87</v>
      </c>
      <c r="HH2538" s="2">
        <f t="shared" si="256"/>
        <v>4845.21</v>
      </c>
      <c r="HI2538" s="3">
        <f t="shared" si="257"/>
        <v>4873.5600000000004</v>
      </c>
      <c r="HJ2538" s="2">
        <v>5032.97</v>
      </c>
      <c r="HK2538" s="2">
        <v>3143.83</v>
      </c>
      <c r="HN2538" s="12">
        <v>4515.45</v>
      </c>
      <c r="HO2538" s="3">
        <v>3689.42</v>
      </c>
      <c r="HP2538" s="197">
        <v>4023.9025000000001</v>
      </c>
    </row>
    <row r="2539" spans="1:224" x14ac:dyDescent="0.3">
      <c r="A2539" s="82">
        <v>44025</v>
      </c>
      <c r="B2539" s="40">
        <v>5474</v>
      </c>
      <c r="C2539" s="40">
        <f t="shared" si="254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52"/>
        <v>5563</v>
      </c>
      <c r="AI2539" s="2">
        <f t="shared" si="253"/>
        <v>5430</v>
      </c>
      <c r="AJ2539" s="2">
        <f t="shared" si="251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GA2539" s="12">
        <v>5233.8500000000004</v>
      </c>
      <c r="GB2539" s="3">
        <v>4716.33</v>
      </c>
      <c r="GK2539" s="13">
        <v>5169</v>
      </c>
      <c r="GL2539" s="72">
        <v>4837</v>
      </c>
      <c r="GM2539" s="91">
        <v>4921</v>
      </c>
      <c r="GN2539" s="91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12">
        <f t="shared" si="255"/>
        <v>5957.2</v>
      </c>
      <c r="HH2539" s="2">
        <f t="shared" si="256"/>
        <v>4729.78</v>
      </c>
      <c r="HI2539" s="3">
        <f t="shared" si="257"/>
        <v>4764.08</v>
      </c>
      <c r="HJ2539" s="2">
        <v>5090.22</v>
      </c>
      <c r="HK2539" s="2">
        <v>3197.05</v>
      </c>
      <c r="HN2539" s="12">
        <v>4572.7</v>
      </c>
      <c r="HO2539" s="3">
        <v>3743.02</v>
      </c>
      <c r="HP2539" s="197">
        <v>4022.4895000000006</v>
      </c>
    </row>
    <row r="2540" spans="1:224" x14ac:dyDescent="0.3">
      <c r="A2540" s="82">
        <v>44026</v>
      </c>
      <c r="B2540" s="40">
        <v>5501</v>
      </c>
      <c r="C2540" s="40">
        <f t="shared" si="254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52"/>
        <v>5590</v>
      </c>
      <c r="AI2540" s="2">
        <f t="shared" si="253"/>
        <v>5457</v>
      </c>
      <c r="AJ2540" s="2">
        <f t="shared" si="251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GA2540" s="12">
        <v>5198.25</v>
      </c>
      <c r="GB2540" s="3">
        <v>4680.7299999999996</v>
      </c>
      <c r="GK2540" s="13">
        <v>5190</v>
      </c>
      <c r="GL2540" s="72">
        <v>4838</v>
      </c>
      <c r="GM2540" s="91">
        <v>4921</v>
      </c>
      <c r="GN2540" s="91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12">
        <f t="shared" si="255"/>
        <v>5950.92</v>
      </c>
      <c r="HH2540" s="2">
        <f t="shared" si="256"/>
        <v>4755.97</v>
      </c>
      <c r="HI2540" s="3">
        <f t="shared" si="257"/>
        <v>4788.92</v>
      </c>
      <c r="HJ2540" s="2">
        <v>5051.3</v>
      </c>
      <c r="HK2540" s="2">
        <v>3162.06</v>
      </c>
      <c r="HN2540" s="12">
        <v>4533.78</v>
      </c>
      <c r="HO2540" s="3">
        <v>3707.78</v>
      </c>
      <c r="HP2540" s="197">
        <v>4026.9925000000003</v>
      </c>
    </row>
    <row r="2541" spans="1:224" x14ac:dyDescent="0.3">
      <c r="A2541" s="82">
        <v>44027</v>
      </c>
      <c r="B2541" s="40">
        <v>5653</v>
      </c>
      <c r="C2541" s="40">
        <f t="shared" si="254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52"/>
        <v>5742</v>
      </c>
      <c r="AI2541" s="2">
        <f t="shared" si="253"/>
        <v>5609</v>
      </c>
      <c r="AJ2541" s="2">
        <f t="shared" si="251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GA2541" s="12">
        <v>5198.46</v>
      </c>
      <c r="GB2541" s="3">
        <v>4680.9399999999996</v>
      </c>
      <c r="GK2541" s="13">
        <v>5155</v>
      </c>
      <c r="GL2541" s="72">
        <v>4803</v>
      </c>
      <c r="GM2541" s="91">
        <v>4904</v>
      </c>
      <c r="GN2541" s="91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12">
        <f t="shared" si="255"/>
        <v>5896.59</v>
      </c>
      <c r="HH2541" s="2">
        <f t="shared" si="256"/>
        <v>4903.41</v>
      </c>
      <c r="HI2541" s="3">
        <f t="shared" si="257"/>
        <v>4928.76</v>
      </c>
      <c r="HJ2541" s="2">
        <v>4268.57</v>
      </c>
      <c r="HK2541" s="2">
        <v>2395.87</v>
      </c>
      <c r="HN2541" s="12">
        <v>3751.05</v>
      </c>
      <c r="HO2541" s="3">
        <v>2936.04</v>
      </c>
      <c r="HP2541" s="197">
        <v>4022.9430000000002</v>
      </c>
    </row>
    <row r="2542" spans="1:224" x14ac:dyDescent="0.3">
      <c r="A2542" s="82">
        <v>44028</v>
      </c>
      <c r="B2542" s="40">
        <v>5700</v>
      </c>
      <c r="C2542" s="40">
        <f t="shared" si="254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52"/>
        <v>5789</v>
      </c>
      <c r="AI2542" s="2">
        <f t="shared" si="253"/>
        <v>5656</v>
      </c>
      <c r="AJ2542" s="2">
        <f t="shared" si="251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GA2542" s="12">
        <v>5281.91</v>
      </c>
      <c r="GB2542" s="3">
        <v>4764.3900000000003</v>
      </c>
      <c r="GK2542" s="13">
        <v>5161</v>
      </c>
      <c r="GL2542" s="72">
        <v>4805</v>
      </c>
      <c r="GM2542" s="91">
        <v>4904</v>
      </c>
      <c r="GN2542" s="91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12">
        <f t="shared" si="255"/>
        <v>5996.76</v>
      </c>
      <c r="HH2542" s="2">
        <f t="shared" si="256"/>
        <v>4949</v>
      </c>
      <c r="HI2542" s="3">
        <f t="shared" si="257"/>
        <v>4972</v>
      </c>
      <c r="HJ2542" s="2">
        <v>4418.18</v>
      </c>
      <c r="HK2542" s="2">
        <v>2477.37</v>
      </c>
      <c r="HN2542" s="12">
        <v>3900.66</v>
      </c>
      <c r="HO2542" s="3">
        <v>3018.13</v>
      </c>
      <c r="HP2542" s="197">
        <v>4029.5460000000003</v>
      </c>
    </row>
    <row r="2543" spans="1:224" x14ac:dyDescent="0.3">
      <c r="A2543" s="82">
        <v>44029</v>
      </c>
      <c r="B2543" s="40">
        <v>5796</v>
      </c>
      <c r="C2543" s="40">
        <f t="shared" si="254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52"/>
        <v>5885</v>
      </c>
      <c r="AI2543" s="2">
        <f t="shared" si="253"/>
        <v>5752</v>
      </c>
      <c r="AJ2543" s="2">
        <f t="shared" si="251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GA2543" s="12">
        <v>5309</v>
      </c>
      <c r="GB2543" s="3">
        <v>4791.4799999999996</v>
      </c>
      <c r="GK2543" s="13">
        <v>5224</v>
      </c>
      <c r="GL2543" s="72">
        <v>4830</v>
      </c>
      <c r="GM2543" s="91">
        <v>4905</v>
      </c>
      <c r="GN2543" s="91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12">
        <f t="shared" si="255"/>
        <v>6012.22</v>
      </c>
      <c r="HH2543" s="2">
        <f t="shared" si="256"/>
        <v>5042.12</v>
      </c>
      <c r="HI2543" s="3">
        <f t="shared" si="257"/>
        <v>5060.3200000000006</v>
      </c>
      <c r="HJ2543" s="2">
        <v>4418.8100000000004</v>
      </c>
      <c r="HK2543" s="2">
        <v>2473.36</v>
      </c>
      <c r="HN2543" s="12">
        <v>3901.29</v>
      </c>
      <c r="HO2543" s="3">
        <v>3014.09</v>
      </c>
      <c r="HP2543" s="197">
        <v>3963.7130000000006</v>
      </c>
    </row>
    <row r="2544" spans="1:224" x14ac:dyDescent="0.3">
      <c r="A2544" s="82">
        <v>44032</v>
      </c>
      <c r="B2544" s="40">
        <v>6000</v>
      </c>
      <c r="C2544" s="40">
        <f t="shared" si="254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52"/>
        <v>6089</v>
      </c>
      <c r="AI2544" s="2">
        <f t="shared" si="253"/>
        <v>5956</v>
      </c>
      <c r="AJ2544" s="2">
        <f t="shared" si="251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GA2544" s="12">
        <v>5263.01</v>
      </c>
      <c r="GB2544" s="3">
        <v>4745.49</v>
      </c>
      <c r="GK2544" s="13">
        <v>5230</v>
      </c>
      <c r="GL2544" s="72">
        <v>4823</v>
      </c>
      <c r="GM2544" s="91">
        <v>4905</v>
      </c>
      <c r="GN2544" s="91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12">
        <f t="shared" si="255"/>
        <v>5946.06</v>
      </c>
      <c r="HH2544" s="2">
        <f t="shared" si="256"/>
        <v>5240</v>
      </c>
      <c r="HI2544" s="3">
        <f t="shared" si="257"/>
        <v>5248</v>
      </c>
      <c r="HJ2544" s="2">
        <v>4373.79</v>
      </c>
      <c r="HK2544" s="2">
        <v>2432.1999999999998</v>
      </c>
      <c r="HN2544" s="12">
        <v>3856.27</v>
      </c>
      <c r="HO2544" s="3">
        <v>2972.63</v>
      </c>
      <c r="HP2544" s="197">
        <v>3967.7160000000003</v>
      </c>
    </row>
    <row r="2545" spans="1:224" x14ac:dyDescent="0.3">
      <c r="A2545" s="82">
        <v>44033</v>
      </c>
      <c r="B2545" s="40">
        <v>6062</v>
      </c>
      <c r="C2545" s="40">
        <f t="shared" si="254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52"/>
        <v>6151</v>
      </c>
      <c r="AI2545" s="2">
        <f t="shared" si="253"/>
        <v>6018</v>
      </c>
      <c r="AJ2545" s="2">
        <f t="shared" si="251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GA2545" s="12">
        <v>5190.72</v>
      </c>
      <c r="GB2545" s="3">
        <v>4673.2</v>
      </c>
      <c r="GK2545" s="13">
        <v>5188</v>
      </c>
      <c r="GL2545" s="72">
        <v>4811</v>
      </c>
      <c r="GM2545" s="91">
        <v>4902</v>
      </c>
      <c r="GN2545" s="91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12">
        <f t="shared" si="255"/>
        <v>5867.49</v>
      </c>
      <c r="HH2545" s="2">
        <f t="shared" si="256"/>
        <v>5300.1399999999994</v>
      </c>
      <c r="HI2545" s="3">
        <f t="shared" si="257"/>
        <v>5305.04</v>
      </c>
      <c r="HJ2545" s="2">
        <v>4330.04</v>
      </c>
      <c r="HK2545" s="2">
        <v>2395.12</v>
      </c>
      <c r="HN2545" s="12">
        <v>3812.52</v>
      </c>
      <c r="HO2545" s="3">
        <v>2935.29</v>
      </c>
      <c r="HP2545" s="197">
        <v>3945.7795000000001</v>
      </c>
    </row>
    <row r="2546" spans="1:224" x14ac:dyDescent="0.3">
      <c r="A2546" s="82">
        <v>44034</v>
      </c>
      <c r="B2546" s="40">
        <v>6089</v>
      </c>
      <c r="C2546" s="40">
        <f t="shared" si="254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52"/>
        <v>6178</v>
      </c>
      <c r="AI2546" s="2">
        <f t="shared" si="253"/>
        <v>6045</v>
      </c>
      <c r="AJ2546" s="2">
        <f t="shared" si="251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GA2546" s="12">
        <v>5240.8500000000004</v>
      </c>
      <c r="GB2546" s="3">
        <v>4723.33</v>
      </c>
      <c r="GK2546" s="13">
        <v>5181</v>
      </c>
      <c r="GL2546" s="72">
        <v>4811</v>
      </c>
      <c r="GM2546" s="91">
        <v>4902</v>
      </c>
      <c r="GN2546" s="91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12">
        <f t="shared" si="255"/>
        <v>5902.92</v>
      </c>
      <c r="HH2546" s="2">
        <f t="shared" si="256"/>
        <v>5326.33</v>
      </c>
      <c r="HI2546" s="3">
        <f t="shared" si="257"/>
        <v>5329.88</v>
      </c>
      <c r="HJ2546" s="2">
        <v>4363.78</v>
      </c>
      <c r="HK2546" s="2">
        <v>2426.4899999999998</v>
      </c>
      <c r="HN2546" s="12">
        <v>3846.26</v>
      </c>
      <c r="HO2546" s="3">
        <v>2966.88</v>
      </c>
      <c r="HP2546" s="197">
        <v>3943.7534999999998</v>
      </c>
    </row>
    <row r="2547" spans="1:224" x14ac:dyDescent="0.3">
      <c r="A2547" s="82">
        <v>44035</v>
      </c>
      <c r="B2547" s="40">
        <v>6131</v>
      </c>
      <c r="C2547" s="40">
        <f t="shared" si="254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52"/>
        <v>6220</v>
      </c>
      <c r="AI2547" s="2">
        <f t="shared" si="253"/>
        <v>6087</v>
      </c>
      <c r="AJ2547" s="2">
        <f t="shared" si="251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GA2547" s="12">
        <v>5352.26</v>
      </c>
      <c r="GB2547" s="3">
        <v>4834.74</v>
      </c>
      <c r="GK2547" s="13">
        <v>5120</v>
      </c>
      <c r="GL2547" s="72">
        <v>4797</v>
      </c>
      <c r="GM2547" s="91">
        <v>4893</v>
      </c>
      <c r="GN2547" s="91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12">
        <f t="shared" si="255"/>
        <v>5953.41</v>
      </c>
      <c r="HH2547" s="2">
        <f t="shared" si="256"/>
        <v>5367.07</v>
      </c>
      <c r="HI2547" s="3">
        <f t="shared" si="257"/>
        <v>5368.52</v>
      </c>
      <c r="HJ2547" s="2">
        <v>4435.97</v>
      </c>
      <c r="HK2547" s="2">
        <v>2474.4699999999998</v>
      </c>
      <c r="HN2547" s="12">
        <v>3918.45</v>
      </c>
      <c r="HO2547" s="3">
        <v>3015.21</v>
      </c>
      <c r="HP2547" s="197">
        <v>3978.8355000000001</v>
      </c>
    </row>
    <row r="2548" spans="1:224" x14ac:dyDescent="0.3">
      <c r="A2548" s="82">
        <v>44036</v>
      </c>
      <c r="B2548" s="40">
        <v>5900</v>
      </c>
      <c r="C2548" s="40">
        <f t="shared" si="254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52"/>
        <v>5989</v>
      </c>
      <c r="AI2548" s="2">
        <f t="shared" si="253"/>
        <v>5856</v>
      </c>
      <c r="AJ2548" s="2">
        <f t="shared" si="251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GA2548" s="12">
        <v>5327.61</v>
      </c>
      <c r="GB2548" s="3">
        <v>4810.09</v>
      </c>
      <c r="GK2548" s="13">
        <v>5120</v>
      </c>
      <c r="GL2548" s="72">
        <v>4826</v>
      </c>
      <c r="GM2548" s="91">
        <v>4906</v>
      </c>
      <c r="GN2548" s="91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12">
        <f t="shared" si="255"/>
        <v>5926.54</v>
      </c>
      <c r="HH2548" s="2">
        <f t="shared" si="256"/>
        <v>5143</v>
      </c>
      <c r="HI2548" s="3">
        <f t="shared" si="257"/>
        <v>5156</v>
      </c>
      <c r="HJ2548" s="2">
        <v>4469.18</v>
      </c>
      <c r="HK2548" s="2">
        <v>2509.77</v>
      </c>
      <c r="HN2548" s="12">
        <v>3951.66</v>
      </c>
      <c r="HO2548" s="3">
        <v>3050.77</v>
      </c>
      <c r="HP2548" s="197">
        <v>3991.0285000000003</v>
      </c>
    </row>
    <row r="2549" spans="1:224" x14ac:dyDescent="0.3">
      <c r="A2549" s="82">
        <v>44039</v>
      </c>
      <c r="B2549" s="40">
        <v>5589</v>
      </c>
      <c r="C2549" s="40">
        <f t="shared" si="254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52"/>
        <v>5678</v>
      </c>
      <c r="AI2549" s="2">
        <f t="shared" si="253"/>
        <v>5545</v>
      </c>
      <c r="AJ2549" s="2">
        <f t="shared" si="251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GA2549" s="12">
        <v>5323.89</v>
      </c>
      <c r="GB2549" s="3">
        <v>4806.37</v>
      </c>
      <c r="GK2549" s="13">
        <v>5135</v>
      </c>
      <c r="GL2549" s="72">
        <v>4796</v>
      </c>
      <c r="GM2549" s="91">
        <v>4887</v>
      </c>
      <c r="GN2549" s="91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12">
        <f t="shared" si="255"/>
        <v>5902.87</v>
      </c>
      <c r="HH2549" s="2">
        <f t="shared" si="256"/>
        <v>4841.33</v>
      </c>
      <c r="HI2549" s="3">
        <f t="shared" si="257"/>
        <v>4869.88</v>
      </c>
      <c r="HJ2549" s="2">
        <v>4449.04</v>
      </c>
      <c r="HK2549" s="2">
        <v>2494</v>
      </c>
      <c r="HN2549" s="12">
        <v>3931.52</v>
      </c>
      <c r="HO2549" s="3">
        <v>3034.87</v>
      </c>
      <c r="HP2549" s="197">
        <v>3970.2385000000004</v>
      </c>
    </row>
    <row r="2550" spans="1:224" x14ac:dyDescent="0.3">
      <c r="A2550" s="82">
        <v>44040</v>
      </c>
      <c r="B2550" s="40">
        <v>5600</v>
      </c>
      <c r="C2550" s="40">
        <f t="shared" si="254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52"/>
        <v>5689</v>
      </c>
      <c r="AI2550" s="2">
        <f t="shared" si="253"/>
        <v>5556</v>
      </c>
      <c r="AJ2550" s="2">
        <f t="shared" si="251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GA2550" s="12">
        <v>5350.48</v>
      </c>
      <c r="GB2550" s="3">
        <v>4832.96</v>
      </c>
      <c r="GK2550" s="13">
        <v>5144</v>
      </c>
      <c r="GL2550" s="72">
        <v>4806</v>
      </c>
      <c r="GM2550" s="91">
        <v>4887</v>
      </c>
      <c r="GN2550" s="91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12">
        <f t="shared" si="255"/>
        <v>5913.65</v>
      </c>
      <c r="HH2550" s="2">
        <f t="shared" si="256"/>
        <v>4852</v>
      </c>
      <c r="HI2550" s="3">
        <f t="shared" si="257"/>
        <v>4880</v>
      </c>
      <c r="HJ2550" s="2">
        <v>4451.22</v>
      </c>
      <c r="HK2550" s="2">
        <v>2495.0700000000002</v>
      </c>
      <c r="HN2550" s="12">
        <v>3933.7</v>
      </c>
      <c r="HO2550" s="3">
        <v>3035.96</v>
      </c>
      <c r="HP2550" s="197">
        <v>3964.49</v>
      </c>
    </row>
    <row r="2551" spans="1:224" x14ac:dyDescent="0.3">
      <c r="A2551" s="82">
        <v>44041</v>
      </c>
      <c r="B2551" s="40">
        <v>5793</v>
      </c>
      <c r="C2551" s="40">
        <f t="shared" si="254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52"/>
        <v>5882</v>
      </c>
      <c r="AI2551" s="2">
        <f t="shared" si="253"/>
        <v>5749</v>
      </c>
      <c r="AJ2551" s="2">
        <f t="shared" si="251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GA2551" s="12">
        <v>5346.86</v>
      </c>
      <c r="GB2551" s="3">
        <v>4829.34</v>
      </c>
      <c r="GK2551" s="13">
        <v>5274</v>
      </c>
      <c r="GL2551" s="72">
        <v>4807</v>
      </c>
      <c r="GM2551" s="91">
        <v>4887</v>
      </c>
      <c r="GN2551" s="91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12">
        <f t="shared" si="255"/>
        <v>5962.79</v>
      </c>
      <c r="HH2551" s="2">
        <f t="shared" si="256"/>
        <v>5039.21</v>
      </c>
      <c r="HI2551" s="3">
        <f t="shared" si="257"/>
        <v>5057.5600000000004</v>
      </c>
      <c r="HJ2551" s="2">
        <v>4432.13</v>
      </c>
      <c r="HK2551" s="2">
        <v>2473.1</v>
      </c>
      <c r="HN2551" s="12">
        <v>3914.61</v>
      </c>
      <c r="HO2551" s="3">
        <v>3013.83</v>
      </c>
      <c r="HP2551" s="197">
        <v>4001.4665000000005</v>
      </c>
    </row>
    <row r="2552" spans="1:224" x14ac:dyDescent="0.3">
      <c r="A2552" s="82">
        <v>44042</v>
      </c>
      <c r="B2552" s="40">
        <v>5848</v>
      </c>
      <c r="C2552" s="40">
        <f t="shared" si="254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52"/>
        <v>5937</v>
      </c>
      <c r="AI2552" s="2">
        <f t="shared" si="253"/>
        <v>5804</v>
      </c>
      <c r="AJ2552" s="2">
        <f t="shared" si="251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GA2552" s="12">
        <v>5386.45</v>
      </c>
      <c r="GB2552" s="3">
        <v>4868.93</v>
      </c>
      <c r="GK2552" s="13">
        <v>5401</v>
      </c>
      <c r="GL2552" s="72">
        <v>4848</v>
      </c>
      <c r="GM2552" s="91">
        <v>4923</v>
      </c>
      <c r="GN2552" s="91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12">
        <f t="shared" si="255"/>
        <v>5955.27</v>
      </c>
      <c r="HH2552" s="2">
        <f t="shared" si="256"/>
        <v>5092.5599999999995</v>
      </c>
      <c r="HI2552" s="3">
        <f t="shared" si="257"/>
        <v>5108.16</v>
      </c>
      <c r="HJ2552" s="2">
        <v>4438.09</v>
      </c>
      <c r="HK2552" s="2">
        <v>2458.08</v>
      </c>
      <c r="HN2552" s="12">
        <v>3920.57</v>
      </c>
      <c r="HO2552" s="3">
        <v>2998.7</v>
      </c>
      <c r="HP2552" s="197">
        <v>4055.9960000000001</v>
      </c>
    </row>
    <row r="2553" spans="1:224" x14ac:dyDescent="0.3">
      <c r="A2553" s="82">
        <v>44043</v>
      </c>
      <c r="B2553" s="40">
        <v>5863</v>
      </c>
      <c r="C2553" s="40">
        <f t="shared" si="254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52"/>
        <v>5952</v>
      </c>
      <c r="AI2553" s="2">
        <f t="shared" si="253"/>
        <v>5819</v>
      </c>
      <c r="AJ2553" s="2">
        <f t="shared" si="251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GA2553" s="12">
        <v>5475.44</v>
      </c>
      <c r="GB2553" s="3">
        <v>4957.92</v>
      </c>
      <c r="GK2553" s="13">
        <v>5524</v>
      </c>
      <c r="GL2553" s="72">
        <v>4863</v>
      </c>
      <c r="GM2553" s="91">
        <v>4938</v>
      </c>
      <c r="GN2553" s="91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12">
        <f t="shared" si="255"/>
        <v>6032.89</v>
      </c>
      <c r="HH2553" s="2">
        <f t="shared" si="256"/>
        <v>5107.1099999999997</v>
      </c>
      <c r="HI2553" s="3">
        <f t="shared" si="257"/>
        <v>5121.96</v>
      </c>
      <c r="HJ2553" s="2">
        <v>4481.01</v>
      </c>
      <c r="HK2553" s="2">
        <v>2492.2199999999998</v>
      </c>
      <c r="HN2553" s="12">
        <v>3963.49</v>
      </c>
      <c r="HO2553" s="3">
        <v>3033.08</v>
      </c>
      <c r="HP2553" s="197">
        <v>4033.0835000000002</v>
      </c>
    </row>
    <row r="2554" spans="1:224" x14ac:dyDescent="0.3">
      <c r="A2554" s="82">
        <v>44046</v>
      </c>
      <c r="B2554" s="40">
        <v>5900</v>
      </c>
      <c r="C2554" s="40">
        <f t="shared" si="254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52"/>
        <v>5989</v>
      </c>
      <c r="AI2554" s="2">
        <f t="shared" si="253"/>
        <v>5856</v>
      </c>
      <c r="AJ2554" s="2">
        <f t="shared" si="251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GA2554" s="12">
        <v>5512.7</v>
      </c>
      <c r="GB2554" s="3">
        <v>4995.18</v>
      </c>
      <c r="GK2554" s="13">
        <v>5649</v>
      </c>
      <c r="GL2554" s="72">
        <v>4902</v>
      </c>
      <c r="GM2554" s="91">
        <v>4982</v>
      </c>
      <c r="GN2554" s="91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12">
        <f t="shared" si="255"/>
        <v>6073.03</v>
      </c>
      <c r="HH2554" s="2">
        <f t="shared" si="256"/>
        <v>5143</v>
      </c>
      <c r="HI2554" s="3">
        <f t="shared" si="257"/>
        <v>5156</v>
      </c>
      <c r="HJ2554" s="2">
        <v>4518.8599999999997</v>
      </c>
      <c r="HK2554" s="2">
        <v>2525.2600000000002</v>
      </c>
      <c r="HN2554" s="12">
        <v>4001.34</v>
      </c>
      <c r="HO2554" s="3">
        <v>3066.37</v>
      </c>
      <c r="HP2554" s="197">
        <v>4084.4360000000001</v>
      </c>
    </row>
    <row r="2555" spans="1:224" x14ac:dyDescent="0.3">
      <c r="A2555" s="82">
        <v>44047</v>
      </c>
      <c r="B2555" s="40">
        <v>5900</v>
      </c>
      <c r="C2555" s="40">
        <f t="shared" si="254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52"/>
        <v>5989</v>
      </c>
      <c r="AI2555" s="2">
        <f t="shared" si="253"/>
        <v>5856</v>
      </c>
      <c r="AJ2555" s="2">
        <f t="shared" si="251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GA2555" s="12">
        <v>5470.04</v>
      </c>
      <c r="GB2555" s="3">
        <v>4952.5200000000004</v>
      </c>
      <c r="GK2555" s="13">
        <v>5630</v>
      </c>
      <c r="GL2555" s="72">
        <v>4903</v>
      </c>
      <c r="GM2555" s="91">
        <v>4986</v>
      </c>
      <c r="GN2555" s="91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12">
        <f t="shared" si="255"/>
        <v>6102.47</v>
      </c>
      <c r="HH2555" s="2">
        <f t="shared" si="256"/>
        <v>5143</v>
      </c>
      <c r="HI2555" s="3">
        <f t="shared" si="257"/>
        <v>5156</v>
      </c>
      <c r="HJ2555" s="2">
        <v>4499.74</v>
      </c>
      <c r="HK2555" s="2">
        <v>2503.4299999999998</v>
      </c>
      <c r="HN2555" s="12">
        <v>3982.22</v>
      </c>
      <c r="HO2555" s="3">
        <v>3044.38</v>
      </c>
      <c r="HP2555" s="197">
        <v>4052.5435000000007</v>
      </c>
    </row>
    <row r="2556" spans="1:224" x14ac:dyDescent="0.3">
      <c r="A2556" s="82">
        <v>44048</v>
      </c>
      <c r="B2556" s="40">
        <v>5905</v>
      </c>
      <c r="C2556" s="40">
        <f t="shared" si="254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52"/>
        <v>5994</v>
      </c>
      <c r="AI2556" s="2">
        <f t="shared" si="253"/>
        <v>5861</v>
      </c>
      <c r="AJ2556" s="2">
        <f t="shared" si="251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GA2556" s="12">
        <v>5489.99</v>
      </c>
      <c r="GB2556" s="3">
        <v>4972.47</v>
      </c>
      <c r="GK2556" s="13">
        <v>5566</v>
      </c>
      <c r="GL2556" s="72">
        <v>4890</v>
      </c>
      <c r="GM2556" s="91">
        <v>4986</v>
      </c>
      <c r="GN2556" s="91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12">
        <f t="shared" si="255"/>
        <v>6105.15</v>
      </c>
      <c r="HH2556" s="2">
        <f t="shared" si="256"/>
        <v>5147.8499999999995</v>
      </c>
      <c r="HI2556" s="3">
        <f t="shared" si="257"/>
        <v>5160.6000000000004</v>
      </c>
      <c r="HJ2556" s="2">
        <v>4521.22</v>
      </c>
      <c r="HK2556" s="2">
        <v>2524.2600000000002</v>
      </c>
      <c r="HN2556" s="12">
        <v>4003.7</v>
      </c>
      <c r="HO2556" s="3">
        <v>3065.36</v>
      </c>
      <c r="HP2556" s="197">
        <v>4087.3405000000002</v>
      </c>
    </row>
    <row r="2557" spans="1:224" x14ac:dyDescent="0.3">
      <c r="A2557" s="82">
        <v>44049</v>
      </c>
      <c r="B2557" s="40">
        <v>5905</v>
      </c>
      <c r="C2557" s="40">
        <f t="shared" si="254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52"/>
        <v>5994</v>
      </c>
      <c r="AI2557" s="2">
        <f t="shared" si="253"/>
        <v>5861</v>
      </c>
      <c r="AJ2557" s="2">
        <f t="shared" si="251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GA2557" s="12">
        <v>5574.49</v>
      </c>
      <c r="GB2557" s="3">
        <v>5056.97</v>
      </c>
      <c r="GK2557" s="13">
        <v>5441</v>
      </c>
      <c r="GL2557" s="72">
        <v>4939</v>
      </c>
      <c r="GM2557" s="91">
        <v>5035</v>
      </c>
      <c r="GN2557" s="91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12">
        <f t="shared" si="255"/>
        <v>6140.97</v>
      </c>
      <c r="HH2557" s="2">
        <f t="shared" si="256"/>
        <v>5147.8499999999995</v>
      </c>
      <c r="HI2557" s="3">
        <f t="shared" si="257"/>
        <v>5160.6000000000004</v>
      </c>
      <c r="HJ2557" s="2">
        <v>4562.6499999999996</v>
      </c>
      <c r="HK2557" s="2">
        <v>2559.4299999999998</v>
      </c>
      <c r="HN2557" s="12">
        <v>4045.13</v>
      </c>
      <c r="HO2557" s="3">
        <v>3100.78</v>
      </c>
      <c r="HP2557" s="197">
        <v>4172.4904999999999</v>
      </c>
    </row>
    <row r="2558" spans="1:224" x14ac:dyDescent="0.3">
      <c r="A2558" s="82">
        <v>44050</v>
      </c>
      <c r="B2558" s="40">
        <v>5899</v>
      </c>
      <c r="C2558" s="40">
        <f t="shared" si="254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52"/>
        <v>5988</v>
      </c>
      <c r="AI2558" s="2">
        <f t="shared" si="253"/>
        <v>5855</v>
      </c>
      <c r="AJ2558" s="2">
        <f t="shared" si="251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GA2558" s="12">
        <v>5596.76</v>
      </c>
      <c r="GB2558" s="3">
        <v>5079.24</v>
      </c>
      <c r="GK2558" s="13">
        <v>5386</v>
      </c>
      <c r="GL2558" s="72">
        <v>4947</v>
      </c>
      <c r="GM2558" s="91">
        <v>5043</v>
      </c>
      <c r="GN2558" s="91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12">
        <f t="shared" si="255"/>
        <v>6164.96</v>
      </c>
      <c r="HH2558" s="2">
        <f t="shared" si="256"/>
        <v>5142.03</v>
      </c>
      <c r="HI2558" s="3">
        <f t="shared" si="257"/>
        <v>5155.08</v>
      </c>
      <c r="HJ2558" s="2">
        <v>4579.92</v>
      </c>
      <c r="HK2558" s="2">
        <v>2573.91</v>
      </c>
      <c r="HN2558" s="12">
        <v>4062.4</v>
      </c>
      <c r="HO2558" s="3">
        <v>3115.37</v>
      </c>
      <c r="HP2558" s="197">
        <v>4166.4655000000002</v>
      </c>
    </row>
    <row r="2559" spans="1:224" x14ac:dyDescent="0.3">
      <c r="A2559" s="82">
        <v>44053</v>
      </c>
      <c r="B2559" s="40">
        <v>5899</v>
      </c>
      <c r="C2559" s="40">
        <f t="shared" si="254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8">B2559+89</f>
        <v>5988</v>
      </c>
      <c r="AI2559" s="2">
        <f t="shared" ref="AI2559:AI2593" si="259">B2559-44</f>
        <v>5855</v>
      </c>
      <c r="AJ2559" s="2">
        <f t="shared" si="251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GA2559" s="12">
        <v>5566.07</v>
      </c>
      <c r="GB2559" s="3">
        <v>5048.55</v>
      </c>
      <c r="GK2559" s="13">
        <v>5386</v>
      </c>
      <c r="GL2559" s="72">
        <v>4947</v>
      </c>
      <c r="GM2559" s="91">
        <v>5043</v>
      </c>
      <c r="GN2559" s="91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12">
        <f t="shared" si="255"/>
        <v>6170.29</v>
      </c>
      <c r="HH2559" s="2">
        <f t="shared" si="256"/>
        <v>5142.03</v>
      </c>
      <c r="HI2559" s="3">
        <f t="shared" si="257"/>
        <v>5155.08</v>
      </c>
      <c r="HJ2559" s="2">
        <v>4535.1899999999996</v>
      </c>
      <c r="HK2559" s="2">
        <v>2529.4</v>
      </c>
      <c r="HN2559" s="12">
        <v>4017.67</v>
      </c>
      <c r="HO2559" s="3">
        <v>3070.53</v>
      </c>
      <c r="HP2559" s="197">
        <v>4205.5594999999994</v>
      </c>
    </row>
    <row r="2560" spans="1:224" x14ac:dyDescent="0.3">
      <c r="A2560" s="82">
        <v>44054</v>
      </c>
      <c r="B2560" s="40">
        <v>6000</v>
      </c>
      <c r="C2560" s="40">
        <f t="shared" si="254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8"/>
        <v>6089</v>
      </c>
      <c r="AI2560" s="2">
        <f t="shared" si="259"/>
        <v>5956</v>
      </c>
      <c r="AJ2560" s="2">
        <f t="shared" si="251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GA2560" s="12">
        <v>5551.35</v>
      </c>
      <c r="GB2560" s="3">
        <v>5033.83</v>
      </c>
      <c r="GK2560" s="13">
        <v>5370</v>
      </c>
      <c r="GL2560" s="72">
        <v>4947</v>
      </c>
      <c r="GM2560" s="91">
        <v>5044</v>
      </c>
      <c r="GN2560" s="91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12">
        <f t="shared" si="255"/>
        <v>6154.3</v>
      </c>
      <c r="HH2560" s="2">
        <f t="shared" si="256"/>
        <v>5240</v>
      </c>
      <c r="HI2560" s="3">
        <f t="shared" si="257"/>
        <v>5248</v>
      </c>
      <c r="HJ2560" s="2">
        <v>4441.46</v>
      </c>
      <c r="HK2560" s="2">
        <v>2438.9499999999998</v>
      </c>
      <c r="HN2560" s="12">
        <v>3923.94</v>
      </c>
      <c r="HO2560" s="3">
        <v>2979.43</v>
      </c>
      <c r="HP2560" s="197">
        <v>4187.2630000000008</v>
      </c>
    </row>
    <row r="2561" spans="1:224" x14ac:dyDescent="0.3">
      <c r="A2561" s="82">
        <v>44055</v>
      </c>
      <c r="B2561" s="40">
        <v>6010</v>
      </c>
      <c r="C2561" s="40">
        <f t="shared" si="254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8"/>
        <v>6099</v>
      </c>
      <c r="AI2561" s="2">
        <f t="shared" si="259"/>
        <v>5966</v>
      </c>
      <c r="AJ2561" s="2">
        <f t="shared" si="251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GA2561" s="12">
        <v>5509.15</v>
      </c>
      <c r="GB2561" s="3">
        <v>4991.63</v>
      </c>
      <c r="GK2561" s="13">
        <v>5329</v>
      </c>
      <c r="GL2561" s="72">
        <v>4919</v>
      </c>
      <c r="GM2561" s="91">
        <v>5027</v>
      </c>
      <c r="GN2561" s="91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12">
        <f t="shared" si="255"/>
        <v>6109.98</v>
      </c>
      <c r="HH2561" s="2">
        <f t="shared" si="256"/>
        <v>5249.7</v>
      </c>
      <c r="HI2561" s="3">
        <f t="shared" si="257"/>
        <v>5257.2</v>
      </c>
      <c r="HJ2561" s="2">
        <v>4437.33</v>
      </c>
      <c r="HK2561" s="2">
        <v>2437.66</v>
      </c>
      <c r="HN2561" s="12">
        <v>3919.81</v>
      </c>
      <c r="HO2561" s="3">
        <v>2978.13</v>
      </c>
      <c r="HP2561" s="197">
        <v>4217.4539999999997</v>
      </c>
    </row>
    <row r="2562" spans="1:224" x14ac:dyDescent="0.3">
      <c r="A2562" s="82">
        <v>44056</v>
      </c>
      <c r="B2562" s="40">
        <v>6100</v>
      </c>
      <c r="C2562" s="40">
        <f t="shared" si="254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8"/>
        <v>6189</v>
      </c>
      <c r="AI2562" s="2">
        <f t="shared" si="259"/>
        <v>6056</v>
      </c>
      <c r="AJ2562" s="2">
        <f t="shared" si="251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GA2562" s="12">
        <v>5496.93</v>
      </c>
      <c r="GB2562" s="3">
        <v>4979.41</v>
      </c>
      <c r="GK2562" s="13">
        <v>5459</v>
      </c>
      <c r="GL2562" s="72">
        <v>4925</v>
      </c>
      <c r="GM2562" s="91">
        <v>5030</v>
      </c>
      <c r="GN2562" s="91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12">
        <f t="shared" si="255"/>
        <v>6096.69</v>
      </c>
      <c r="HH2562" s="2">
        <f t="shared" si="256"/>
        <v>5337</v>
      </c>
      <c r="HI2562" s="3">
        <f t="shared" si="257"/>
        <v>5340</v>
      </c>
      <c r="HJ2562" s="2">
        <v>4426.7</v>
      </c>
      <c r="HK2562" s="2">
        <v>2428.59</v>
      </c>
      <c r="HN2562" s="12">
        <v>3909.18</v>
      </c>
      <c r="HO2562" s="3">
        <v>2969</v>
      </c>
      <c r="HP2562" s="197">
        <v>4240.6060000000007</v>
      </c>
    </row>
    <row r="2563" spans="1:224" x14ac:dyDescent="0.3">
      <c r="A2563" s="82">
        <v>44057</v>
      </c>
      <c r="B2563" s="40">
        <v>6100</v>
      </c>
      <c r="C2563" s="40">
        <f t="shared" si="254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8"/>
        <v>6189</v>
      </c>
      <c r="AI2563" s="2">
        <f t="shared" si="259"/>
        <v>6056</v>
      </c>
      <c r="AJ2563" s="2">
        <f t="shared" si="251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GA2563" s="12">
        <v>5462.28</v>
      </c>
      <c r="GB2563" s="3">
        <v>4944.76</v>
      </c>
      <c r="GK2563" s="13">
        <v>5589</v>
      </c>
      <c r="GL2563" s="72">
        <v>4899</v>
      </c>
      <c r="GM2563" s="91">
        <v>5002</v>
      </c>
      <c r="GN2563" s="91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12">
        <f t="shared" si="255"/>
        <v>6060.56</v>
      </c>
      <c r="HH2563" s="2">
        <f t="shared" si="256"/>
        <v>5337</v>
      </c>
      <c r="HI2563" s="3">
        <f t="shared" si="257"/>
        <v>5340</v>
      </c>
      <c r="HJ2563" s="2">
        <v>4402.1499999999996</v>
      </c>
      <c r="HK2563" s="2">
        <v>2406.4</v>
      </c>
      <c r="HN2563" s="12">
        <v>3884.63</v>
      </c>
      <c r="HO2563" s="3">
        <v>2946.65</v>
      </c>
      <c r="HP2563" s="197">
        <v>4240.6060000000007</v>
      </c>
    </row>
    <row r="2564" spans="1:224" x14ac:dyDescent="0.3">
      <c r="A2564" s="82">
        <v>44060</v>
      </c>
      <c r="B2564" s="40">
        <v>6065</v>
      </c>
      <c r="C2564" s="40">
        <f t="shared" si="254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8"/>
        <v>6154</v>
      </c>
      <c r="AI2564" s="2">
        <f t="shared" si="259"/>
        <v>6021</v>
      </c>
      <c r="AJ2564" s="2">
        <f t="shared" si="251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GA2564" s="12">
        <v>5567.07</v>
      </c>
      <c r="GB2564" s="3">
        <v>5049.55</v>
      </c>
      <c r="GK2564" s="13">
        <v>5560</v>
      </c>
      <c r="GL2564" s="72">
        <v>4875</v>
      </c>
      <c r="GM2564" s="91">
        <v>4977</v>
      </c>
      <c r="GN2564" s="91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12">
        <f t="shared" si="255"/>
        <v>6097.61</v>
      </c>
      <c r="HH2564" s="2">
        <f t="shared" si="256"/>
        <v>5303.05</v>
      </c>
      <c r="HI2564" s="3">
        <f t="shared" si="257"/>
        <v>5307.8</v>
      </c>
      <c r="HJ2564" s="2">
        <v>4543.8900000000003</v>
      </c>
      <c r="HK2564" s="2">
        <v>2541.83</v>
      </c>
      <c r="HN2564" s="12">
        <v>4026.37</v>
      </c>
      <c r="HO2564" s="3">
        <v>3083.05</v>
      </c>
      <c r="HP2564" s="197">
        <v>4226.223</v>
      </c>
    </row>
    <row r="2565" spans="1:224" x14ac:dyDescent="0.3">
      <c r="A2565" s="82">
        <v>44061</v>
      </c>
      <c r="B2565" s="40">
        <v>6002</v>
      </c>
      <c r="C2565" s="40">
        <f t="shared" si="254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8"/>
        <v>6091</v>
      </c>
      <c r="AI2565" s="2">
        <f t="shared" si="259"/>
        <v>5958</v>
      </c>
      <c r="AJ2565" s="2">
        <f t="shared" si="251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GA2565" s="12">
        <v>5577.53</v>
      </c>
      <c r="GB2565" s="3">
        <v>5060.01</v>
      </c>
      <c r="GK2565" s="13">
        <v>5589</v>
      </c>
      <c r="GL2565" s="72">
        <v>4896</v>
      </c>
      <c r="GM2565" s="91">
        <v>4989</v>
      </c>
      <c r="GN2565" s="91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12">
        <f t="shared" si="255"/>
        <v>6052.63</v>
      </c>
      <c r="HH2565" s="2">
        <f t="shared" si="256"/>
        <v>5241.9399999999996</v>
      </c>
      <c r="HI2565" s="3">
        <f t="shared" si="257"/>
        <v>5249.84</v>
      </c>
      <c r="HJ2565" s="2">
        <v>4494.6899999999996</v>
      </c>
      <c r="HK2565" s="2">
        <v>2498.1799999999998</v>
      </c>
      <c r="HN2565" s="12">
        <v>3977.17</v>
      </c>
      <c r="HO2565" s="3">
        <v>3039.09</v>
      </c>
      <c r="HP2565" s="197">
        <v>4176.9345000000003</v>
      </c>
    </row>
    <row r="2566" spans="1:224" x14ac:dyDescent="0.3">
      <c r="A2566" s="82">
        <v>44062</v>
      </c>
      <c r="B2566" s="40">
        <v>6031</v>
      </c>
      <c r="C2566" s="40">
        <f t="shared" si="254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8"/>
        <v>6120</v>
      </c>
      <c r="AI2566" s="2">
        <f t="shared" si="259"/>
        <v>5987</v>
      </c>
      <c r="AJ2566" s="2">
        <f t="shared" si="251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GA2566" s="12">
        <v>5545.05</v>
      </c>
      <c r="GB2566" s="3">
        <v>5027.53</v>
      </c>
      <c r="GK2566" s="13">
        <v>5554</v>
      </c>
      <c r="GL2566" s="72">
        <v>4881</v>
      </c>
      <c r="GM2566" s="91">
        <v>4983</v>
      </c>
      <c r="GN2566" s="91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12">
        <f t="shared" si="255"/>
        <v>6054.2</v>
      </c>
      <c r="HH2566" s="2">
        <f t="shared" si="256"/>
        <v>5270.07</v>
      </c>
      <c r="HI2566" s="3">
        <f t="shared" si="257"/>
        <v>5276.52</v>
      </c>
      <c r="HJ2566" s="2">
        <v>4423.93</v>
      </c>
      <c r="HK2566" s="2">
        <v>2430.3000000000002</v>
      </c>
      <c r="HN2566" s="12">
        <v>3906.41</v>
      </c>
      <c r="HO2566" s="3">
        <v>2970.72</v>
      </c>
      <c r="HP2566" s="197">
        <v>4260.0645000000004</v>
      </c>
    </row>
    <row r="2567" spans="1:224" x14ac:dyDescent="0.3">
      <c r="A2567" s="82">
        <v>44063</v>
      </c>
      <c r="B2567" s="40">
        <v>5800</v>
      </c>
      <c r="C2567" s="40">
        <f t="shared" si="254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8"/>
        <v>5889</v>
      </c>
      <c r="AI2567" s="2">
        <f t="shared" si="259"/>
        <v>5756</v>
      </c>
      <c r="AJ2567" s="2">
        <f t="shared" si="251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GA2567" s="12">
        <v>5532.58</v>
      </c>
      <c r="GB2567" s="3">
        <v>5015.0600000000004</v>
      </c>
      <c r="GK2567" s="13">
        <v>5424</v>
      </c>
      <c r="GL2567" s="72">
        <v>4906</v>
      </c>
      <c r="GM2567" s="91">
        <v>4998</v>
      </c>
      <c r="GN2567" s="91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12">
        <f t="shared" si="255"/>
        <v>6058.31</v>
      </c>
      <c r="HH2567" s="2">
        <f t="shared" si="256"/>
        <v>5046</v>
      </c>
      <c r="HI2567" s="3">
        <f t="shared" si="257"/>
        <v>5064</v>
      </c>
      <c r="HJ2567" s="2">
        <v>4461.1400000000003</v>
      </c>
      <c r="HK2567" s="2">
        <v>2468.2600000000002</v>
      </c>
      <c r="HN2567" s="12">
        <v>3943.62</v>
      </c>
      <c r="HO2567" s="3">
        <v>3008.96</v>
      </c>
      <c r="HP2567" s="197">
        <v>4248.3600000000006</v>
      </c>
    </row>
    <row r="2568" spans="1:224" x14ac:dyDescent="0.3">
      <c r="A2568" s="82">
        <v>44064</v>
      </c>
      <c r="B2568" s="40">
        <v>5500</v>
      </c>
      <c r="C2568" s="40">
        <f t="shared" si="254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8"/>
        <v>5589</v>
      </c>
      <c r="AI2568" s="2">
        <f t="shared" si="259"/>
        <v>5456</v>
      </c>
      <c r="AJ2568" s="2">
        <f t="shared" si="251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GA2568" s="12">
        <v>5490.34</v>
      </c>
      <c r="GB2568" s="3">
        <v>4972.82</v>
      </c>
      <c r="GK2568" s="13">
        <v>5294</v>
      </c>
      <c r="GL2568" s="72">
        <v>4918</v>
      </c>
      <c r="GM2568" s="91">
        <v>5013</v>
      </c>
      <c r="GN2568" s="91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12">
        <f t="shared" si="255"/>
        <v>6031.65</v>
      </c>
      <c r="HH2568" s="2">
        <f t="shared" si="256"/>
        <v>4755</v>
      </c>
      <c r="HI2568" s="3">
        <f t="shared" si="257"/>
        <v>4788</v>
      </c>
      <c r="HJ2568" s="2">
        <v>4401.29</v>
      </c>
      <c r="HK2568" s="2">
        <v>2412.2199999999998</v>
      </c>
      <c r="HN2568" s="12">
        <v>3883.77</v>
      </c>
      <c r="HO2568" s="3">
        <v>2952.5</v>
      </c>
      <c r="HP2568" s="197">
        <v>4296.2309999999998</v>
      </c>
    </row>
    <row r="2569" spans="1:224" x14ac:dyDescent="0.3">
      <c r="A2569" s="82">
        <v>44067</v>
      </c>
      <c r="B2569" s="40">
        <v>5336</v>
      </c>
      <c r="C2569" s="40">
        <f t="shared" si="254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8"/>
        <v>5425</v>
      </c>
      <c r="AI2569" s="2">
        <f t="shared" si="259"/>
        <v>5292</v>
      </c>
      <c r="AJ2569" s="2">
        <f t="shared" si="251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GA2569" s="12">
        <v>5457.75</v>
      </c>
      <c r="GB2569" s="3">
        <v>4940.2299999999996</v>
      </c>
      <c r="GK2569" s="13">
        <v>5164</v>
      </c>
      <c r="GL2569" s="72">
        <v>4880</v>
      </c>
      <c r="GM2569" s="91">
        <v>4983</v>
      </c>
      <c r="GN2569" s="91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12">
        <f t="shared" si="255"/>
        <v>5978.32</v>
      </c>
      <c r="HH2569" s="2">
        <f t="shared" si="256"/>
        <v>4595.92</v>
      </c>
      <c r="HI2569" s="3">
        <f t="shared" si="257"/>
        <v>4637.12</v>
      </c>
      <c r="HJ2569" s="2">
        <v>4419.53</v>
      </c>
      <c r="HK2569" s="2">
        <v>2435.6799999999998</v>
      </c>
      <c r="HN2569" s="12">
        <v>3902.01</v>
      </c>
      <c r="HO2569" s="3">
        <v>2976.14</v>
      </c>
      <c r="HP2569" s="197">
        <v>4324.59</v>
      </c>
    </row>
    <row r="2570" spans="1:224" x14ac:dyDescent="0.3">
      <c r="A2570" s="82">
        <v>44068</v>
      </c>
      <c r="B2570" s="40">
        <v>5061</v>
      </c>
      <c r="C2570" s="40">
        <f t="shared" si="254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8"/>
        <v>5150</v>
      </c>
      <c r="AI2570" s="2">
        <f t="shared" si="259"/>
        <v>5017</v>
      </c>
      <c r="AJ2570" s="2">
        <f t="shared" si="251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GA2570" s="12">
        <v>5415.81</v>
      </c>
      <c r="GB2570" s="3">
        <v>4898.29</v>
      </c>
      <c r="GL2570" s="72">
        <v>4856</v>
      </c>
      <c r="GM2570" s="91">
        <v>4958</v>
      </c>
      <c r="GN2570" s="91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12">
        <f t="shared" si="255"/>
        <v>5951.66</v>
      </c>
      <c r="HH2570" s="2">
        <f t="shared" si="256"/>
        <v>4329.17</v>
      </c>
      <c r="HI2570" s="3">
        <f t="shared" si="257"/>
        <v>4384.12</v>
      </c>
      <c r="HJ2570" s="2">
        <v>4385.96</v>
      </c>
      <c r="HK2570" s="2">
        <v>2405.46</v>
      </c>
      <c r="HN2570" s="12">
        <v>3868.44</v>
      </c>
      <c r="HO2570" s="3">
        <v>2945.7</v>
      </c>
      <c r="HP2570" s="197">
        <v>4290.9594999999999</v>
      </c>
    </row>
    <row r="2571" spans="1:224" x14ac:dyDescent="0.3">
      <c r="A2571" s="82">
        <v>44069</v>
      </c>
      <c r="B2571" s="40">
        <v>5048</v>
      </c>
      <c r="C2571" s="40">
        <f t="shared" si="254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8"/>
        <v>5137</v>
      </c>
      <c r="AI2571" s="2">
        <f t="shared" si="259"/>
        <v>5004</v>
      </c>
      <c r="AJ2571" s="2">
        <f t="shared" si="251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GA2571" s="12">
        <v>5479.36</v>
      </c>
      <c r="GB2571" s="3">
        <v>4961.84</v>
      </c>
      <c r="GL2571" s="13">
        <v>4854</v>
      </c>
      <c r="GM2571" s="91">
        <v>4954</v>
      </c>
      <c r="GN2571" s="91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12">
        <f t="shared" si="255"/>
        <v>5964.99</v>
      </c>
      <c r="HH2571" s="2">
        <f t="shared" si="256"/>
        <v>4316.5599999999995</v>
      </c>
      <c r="HI2571" s="3">
        <f t="shared" si="257"/>
        <v>4372.16</v>
      </c>
      <c r="HJ2571" s="2">
        <v>4286.49</v>
      </c>
      <c r="HK2571" s="2">
        <v>2306.3200000000002</v>
      </c>
      <c r="HN2571" s="12">
        <v>3768.97</v>
      </c>
      <c r="HO2571" s="3">
        <v>2845.84</v>
      </c>
      <c r="HP2571" s="197">
        <v>4276.5740000000005</v>
      </c>
    </row>
    <row r="2572" spans="1:224" x14ac:dyDescent="0.3">
      <c r="A2572" s="82">
        <v>44070</v>
      </c>
      <c r="B2572" s="40">
        <v>5200</v>
      </c>
      <c r="C2572" s="40">
        <f t="shared" si="254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8"/>
        <v>5289</v>
      </c>
      <c r="AI2572" s="2">
        <f t="shared" si="259"/>
        <v>5156</v>
      </c>
      <c r="AJ2572" s="2">
        <f t="shared" si="251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GA2572" s="12">
        <v>5501.99</v>
      </c>
      <c r="GB2572" s="3">
        <v>4984.47</v>
      </c>
      <c r="GL2572" s="13">
        <v>4868</v>
      </c>
      <c r="GM2572" s="91">
        <v>4964</v>
      </c>
      <c r="GN2572" s="91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12">
        <f t="shared" si="255"/>
        <v>6040.39</v>
      </c>
      <c r="HH2572" s="2">
        <f t="shared" si="256"/>
        <v>4464</v>
      </c>
      <c r="HI2572" s="3">
        <f t="shared" si="257"/>
        <v>4512</v>
      </c>
      <c r="HJ2572" s="2">
        <v>4415.22</v>
      </c>
      <c r="HK2572" s="2">
        <v>2396.7600000000002</v>
      </c>
      <c r="HN2572" s="12">
        <v>3897.7</v>
      </c>
      <c r="HO2572" s="3">
        <v>2936.94</v>
      </c>
      <c r="HP2572" s="197">
        <v>4286.7664999999997</v>
      </c>
    </row>
    <row r="2573" spans="1:224" x14ac:dyDescent="0.3">
      <c r="A2573" s="82">
        <v>44071</v>
      </c>
      <c r="B2573" s="40">
        <v>5225</v>
      </c>
      <c r="C2573" s="40">
        <f t="shared" si="254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8"/>
        <v>5314</v>
      </c>
      <c r="AI2573" s="2">
        <f t="shared" si="259"/>
        <v>5181</v>
      </c>
      <c r="AJ2573" s="2">
        <f t="shared" si="251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GA2573" s="12">
        <v>5423.18</v>
      </c>
      <c r="GB2573" s="3">
        <v>4905.66</v>
      </c>
      <c r="GL2573" s="13">
        <v>4887</v>
      </c>
      <c r="GM2573" s="91">
        <v>4979</v>
      </c>
      <c r="GN2573" s="91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12">
        <f t="shared" si="255"/>
        <v>5971.42</v>
      </c>
      <c r="HH2573" s="2">
        <f t="shared" si="256"/>
        <v>4488.25</v>
      </c>
      <c r="HI2573" s="3">
        <f t="shared" si="257"/>
        <v>4535</v>
      </c>
      <c r="HJ2573" s="2">
        <v>4307.05</v>
      </c>
      <c r="HK2573" s="2">
        <v>2301.7399999999998</v>
      </c>
      <c r="HN2573" s="12">
        <v>3789.53</v>
      </c>
      <c r="HO2573" s="3">
        <v>2841.23</v>
      </c>
      <c r="HP2573" s="197">
        <v>4222.2728999999999</v>
      </c>
    </row>
    <row r="2574" spans="1:224" x14ac:dyDescent="0.3">
      <c r="A2574" s="82">
        <v>44074</v>
      </c>
      <c r="B2574" s="40">
        <v>5250</v>
      </c>
      <c r="C2574" s="40">
        <f t="shared" si="254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8"/>
        <v>5339</v>
      </c>
      <c r="AI2574" s="2">
        <f t="shared" si="259"/>
        <v>5206</v>
      </c>
      <c r="AJ2574" s="2">
        <f t="shared" si="251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GA2574" s="12">
        <v>5486.3</v>
      </c>
      <c r="GB2574" s="3">
        <v>4968.78</v>
      </c>
      <c r="GL2574" s="13">
        <v>4876</v>
      </c>
      <c r="GM2574" s="91">
        <v>4979</v>
      </c>
      <c r="GN2574" s="91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12">
        <f t="shared" si="255"/>
        <v>6039.34</v>
      </c>
      <c r="HH2574" s="2">
        <f t="shared" si="256"/>
        <v>4512.5</v>
      </c>
      <c r="HI2574" s="3">
        <f t="shared" si="257"/>
        <v>4558</v>
      </c>
      <c r="HJ2574" s="2">
        <v>4440.78</v>
      </c>
      <c r="HK2574" s="2">
        <v>2425.7399999999998</v>
      </c>
      <c r="HN2574" s="12">
        <v>3923.26</v>
      </c>
      <c r="HO2574" s="3">
        <v>2966.13</v>
      </c>
      <c r="HP2574" s="197">
        <v>4262.08835</v>
      </c>
    </row>
    <row r="2575" spans="1:224" x14ac:dyDescent="0.3">
      <c r="A2575" s="82">
        <v>44075</v>
      </c>
      <c r="B2575" s="40">
        <v>5283</v>
      </c>
      <c r="C2575" s="40">
        <f t="shared" si="254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8"/>
        <v>5372</v>
      </c>
      <c r="AI2575" s="2">
        <f t="shared" si="259"/>
        <v>5239</v>
      </c>
      <c r="AJ2575" s="2">
        <f t="shared" si="251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GA2575" s="12">
        <v>5469.41</v>
      </c>
      <c r="GB2575" s="3">
        <v>4951.8900000000003</v>
      </c>
      <c r="GL2575" s="13">
        <v>4890</v>
      </c>
      <c r="GM2575" s="91">
        <v>4985</v>
      </c>
      <c r="GN2575" s="91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12">
        <f t="shared" si="255"/>
        <v>5985</v>
      </c>
      <c r="HH2575" s="2">
        <f t="shared" si="256"/>
        <v>4544.51</v>
      </c>
      <c r="HI2575" s="3">
        <f t="shared" si="257"/>
        <v>4588.3600000000006</v>
      </c>
      <c r="HJ2575" s="2">
        <v>4440.55</v>
      </c>
      <c r="HK2575" s="2">
        <v>2431.46</v>
      </c>
      <c r="HN2575" s="12">
        <v>3923.03</v>
      </c>
      <c r="HO2575" s="3">
        <v>2971.88</v>
      </c>
      <c r="HP2575" s="197">
        <v>4288.9787500000002</v>
      </c>
    </row>
    <row r="2576" spans="1:224" x14ac:dyDescent="0.3">
      <c r="A2576" s="82">
        <v>44076</v>
      </c>
      <c r="B2576" s="40">
        <v>5259</v>
      </c>
      <c r="C2576" s="40">
        <f t="shared" si="254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8"/>
        <v>5348</v>
      </c>
      <c r="AI2576" s="2">
        <f t="shared" si="259"/>
        <v>5215</v>
      </c>
      <c r="AJ2576" s="2">
        <f t="shared" si="251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GA2576" s="12">
        <v>5596.07</v>
      </c>
      <c r="GB2576" s="3">
        <v>5078.55</v>
      </c>
      <c r="GL2576" s="13">
        <v>4866</v>
      </c>
      <c r="GM2576" s="91">
        <v>4973</v>
      </c>
      <c r="GN2576" s="91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12">
        <f t="shared" si="255"/>
        <v>6047.49</v>
      </c>
      <c r="HH2576" s="2">
        <f t="shared" si="256"/>
        <v>4521.2299999999996</v>
      </c>
      <c r="HI2576" s="3">
        <f t="shared" si="257"/>
        <v>4566.2800000000007</v>
      </c>
      <c r="HJ2576" s="2">
        <v>4456.8</v>
      </c>
      <c r="HK2576" s="2">
        <v>2440.6</v>
      </c>
      <c r="HN2576" s="12">
        <v>3939.28</v>
      </c>
      <c r="HO2576" s="3">
        <v>2981.09</v>
      </c>
      <c r="HP2576" s="197">
        <v>4357.5473999999995</v>
      </c>
    </row>
    <row r="2577" spans="1:224" x14ac:dyDescent="0.3">
      <c r="A2577" s="82">
        <v>44077</v>
      </c>
      <c r="B2577" s="40">
        <v>5120</v>
      </c>
      <c r="C2577" s="40">
        <f t="shared" si="254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8"/>
        <v>5209</v>
      </c>
      <c r="AI2577" s="2">
        <f t="shared" si="259"/>
        <v>5076</v>
      </c>
      <c r="AJ2577" s="2">
        <f t="shared" si="251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GA2577" s="12">
        <v>5528.66</v>
      </c>
      <c r="GB2577" s="3">
        <v>5011.1400000000003</v>
      </c>
      <c r="GL2577" s="13">
        <v>4880</v>
      </c>
      <c r="GM2577" s="91">
        <v>4973</v>
      </c>
      <c r="GN2577" s="91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12">
        <f t="shared" si="255"/>
        <v>6012.17</v>
      </c>
      <c r="HH2577" s="2">
        <f t="shared" si="256"/>
        <v>4386.3999999999996</v>
      </c>
      <c r="HI2577" s="3">
        <f t="shared" si="257"/>
        <v>4438.4000000000005</v>
      </c>
      <c r="HJ2577" s="2">
        <v>4388.3999999999996</v>
      </c>
      <c r="HK2577" s="2">
        <v>2377.2399999999998</v>
      </c>
      <c r="HN2577" s="12">
        <v>3870.88</v>
      </c>
      <c r="HO2577" s="3">
        <v>2917.27</v>
      </c>
      <c r="HP2577" s="197">
        <v>4353.2520000000004</v>
      </c>
    </row>
    <row r="2578" spans="1:224" x14ac:dyDescent="0.3">
      <c r="A2578" s="82">
        <v>44078</v>
      </c>
      <c r="B2578" s="40">
        <v>4920</v>
      </c>
      <c r="C2578" s="40">
        <f t="shared" si="254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8"/>
        <v>5009</v>
      </c>
      <c r="AI2578" s="2">
        <f t="shared" si="259"/>
        <v>4876</v>
      </c>
      <c r="AJ2578" s="2">
        <f t="shared" si="251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GA2578" s="12">
        <v>5509.5</v>
      </c>
      <c r="GB2578" s="3">
        <v>4991.9799999999996</v>
      </c>
      <c r="GL2578" s="13">
        <v>4891</v>
      </c>
      <c r="GM2578" s="91">
        <v>4995</v>
      </c>
      <c r="GN2578" s="91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12">
        <f t="shared" si="255"/>
        <v>6289.54</v>
      </c>
      <c r="HH2578" s="2">
        <f t="shared" si="256"/>
        <v>4192.3999999999996</v>
      </c>
      <c r="HI2578" s="3">
        <f t="shared" si="257"/>
        <v>4254.4000000000005</v>
      </c>
      <c r="HJ2578" s="2">
        <v>4330</v>
      </c>
      <c r="HK2578" s="2">
        <v>2324</v>
      </c>
      <c r="HN2578" s="12">
        <v>3812.48</v>
      </c>
      <c r="HO2578" s="3">
        <v>2863.64</v>
      </c>
      <c r="HP2578" s="197">
        <v>4376.5024000000003</v>
      </c>
    </row>
    <row r="2579" spans="1:224" x14ac:dyDescent="0.3">
      <c r="A2579" s="82">
        <v>44081</v>
      </c>
      <c r="B2579" s="40">
        <v>4918</v>
      </c>
      <c r="C2579" s="40">
        <f t="shared" si="254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8"/>
        <v>5007</v>
      </c>
      <c r="AI2579" s="2">
        <f t="shared" si="259"/>
        <v>4874</v>
      </c>
      <c r="AJ2579" s="2">
        <f t="shared" si="251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GA2579" s="12">
        <v>5533.79</v>
      </c>
      <c r="GB2579" s="3">
        <v>5016.2700000000004</v>
      </c>
      <c r="GL2579" s="13">
        <v>4898</v>
      </c>
      <c r="GM2579" s="91">
        <v>4995</v>
      </c>
      <c r="GN2579" s="91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12">
        <f t="shared" si="255"/>
        <v>6316.08</v>
      </c>
      <c r="HH2579" s="2">
        <f t="shared" si="256"/>
        <v>4190.46</v>
      </c>
      <c r="HI2579" s="3">
        <f t="shared" si="257"/>
        <v>4252.5600000000004</v>
      </c>
      <c r="HJ2579" s="2">
        <v>4364.8100000000004</v>
      </c>
      <c r="HK2579" s="2">
        <v>2353.46</v>
      </c>
      <c r="HN2579" s="12">
        <v>3847.29</v>
      </c>
      <c r="HO2579" s="3">
        <v>2893.32</v>
      </c>
      <c r="HP2579" s="197">
        <v>4353.8697499999998</v>
      </c>
    </row>
    <row r="2580" spans="1:224" x14ac:dyDescent="0.3">
      <c r="A2580" s="82">
        <v>44082</v>
      </c>
      <c r="B2580" s="40">
        <v>4970</v>
      </c>
      <c r="C2580" s="40">
        <f t="shared" si="254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8"/>
        <v>5059</v>
      </c>
      <c r="AI2580" s="2">
        <f t="shared" si="259"/>
        <v>4926</v>
      </c>
      <c r="AJ2580" s="2">
        <f t="shared" si="251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GA2580" s="12">
        <v>5599.64</v>
      </c>
      <c r="GB2580" s="3">
        <v>5082.12</v>
      </c>
      <c r="GL2580" s="13">
        <v>4898</v>
      </c>
      <c r="GM2580" s="91">
        <v>4993</v>
      </c>
      <c r="GN2580" s="91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12">
        <f t="shared" si="255"/>
        <v>6367.51</v>
      </c>
      <c r="HH2580" s="2">
        <f t="shared" si="256"/>
        <v>4240.8999999999996</v>
      </c>
      <c r="HI2580" s="3">
        <f t="shared" si="257"/>
        <v>4300.4000000000005</v>
      </c>
      <c r="HJ2580" s="2">
        <v>4387.28</v>
      </c>
      <c r="HK2580" s="2">
        <v>2369.9</v>
      </c>
      <c r="HN2580" s="12">
        <v>3869.76</v>
      </c>
      <c r="HO2580" s="3">
        <v>2909.88</v>
      </c>
      <c r="HP2580" s="197">
        <v>4368.5573000000004</v>
      </c>
    </row>
    <row r="2581" spans="1:224" x14ac:dyDescent="0.3">
      <c r="A2581" s="82">
        <v>44083</v>
      </c>
      <c r="B2581" s="40">
        <v>5030</v>
      </c>
      <c r="C2581" s="40">
        <f t="shared" si="254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8"/>
        <v>5119</v>
      </c>
      <c r="AI2581" s="2">
        <f t="shared" si="259"/>
        <v>4986</v>
      </c>
      <c r="AJ2581" s="2">
        <f t="shared" si="251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GA2581" s="12">
        <v>5508.14</v>
      </c>
      <c r="GB2581" s="3">
        <v>4990.62</v>
      </c>
      <c r="GL2581" s="13">
        <v>4902</v>
      </c>
      <c r="GM2581" s="91">
        <v>4994</v>
      </c>
      <c r="GN2581" s="91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12">
        <f t="shared" si="255"/>
        <v>6289.02</v>
      </c>
      <c r="HH2581" s="2">
        <f t="shared" si="256"/>
        <v>4299.0999999999995</v>
      </c>
      <c r="HI2581" s="3">
        <f t="shared" si="257"/>
        <v>4355.6000000000004</v>
      </c>
      <c r="HJ2581" s="2">
        <v>4317.5600000000004</v>
      </c>
      <c r="HK2581" s="2">
        <v>2309.9899999999998</v>
      </c>
      <c r="HN2581" s="12">
        <v>3800.04</v>
      </c>
      <c r="HO2581" s="3">
        <v>2849.53</v>
      </c>
      <c r="HP2581" s="197">
        <v>4393.0848000000005</v>
      </c>
    </row>
    <row r="2582" spans="1:224" x14ac:dyDescent="0.3">
      <c r="A2582" s="82">
        <v>44084</v>
      </c>
      <c r="B2582" s="40">
        <v>4999</v>
      </c>
      <c r="C2582" s="40">
        <f t="shared" si="254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8"/>
        <v>5088</v>
      </c>
      <c r="AI2582" s="2">
        <f t="shared" si="259"/>
        <v>4955</v>
      </c>
      <c r="AJ2582" s="2">
        <f t="shared" si="251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GA2582" s="12">
        <v>5545.08</v>
      </c>
      <c r="GB2582" s="3">
        <v>5027.5600000000004</v>
      </c>
      <c r="GL2582" s="13">
        <v>4891</v>
      </c>
      <c r="GM2582" s="91">
        <v>4983</v>
      </c>
      <c r="GN2582" s="91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12">
        <f t="shared" si="255"/>
        <v>6311.89</v>
      </c>
      <c r="HH2582" s="2">
        <f t="shared" si="256"/>
        <v>4269.03</v>
      </c>
      <c r="HI2582" s="3">
        <f t="shared" si="257"/>
        <v>4327.08</v>
      </c>
      <c r="HJ2582" s="2">
        <v>4397.58</v>
      </c>
      <c r="HK2582" s="2">
        <v>2399.08</v>
      </c>
      <c r="HN2582" s="12">
        <v>3880.06</v>
      </c>
      <c r="HO2582" s="3">
        <v>2939.27</v>
      </c>
      <c r="HP2582" s="197">
        <v>4356.4575000000004</v>
      </c>
    </row>
    <row r="2583" spans="1:224" x14ac:dyDescent="0.3">
      <c r="A2583" s="82">
        <v>44085</v>
      </c>
      <c r="B2583" s="40">
        <v>5050</v>
      </c>
      <c r="C2583" s="40">
        <f t="shared" si="254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8"/>
        <v>5139</v>
      </c>
      <c r="AI2583" s="2">
        <f t="shared" si="259"/>
        <v>5006</v>
      </c>
      <c r="AJ2583" s="2">
        <f t="shared" si="251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GA2583" s="12">
        <v>5501.64</v>
      </c>
      <c r="GB2583" s="3">
        <v>4984.12</v>
      </c>
      <c r="GL2583" s="13">
        <v>4902</v>
      </c>
      <c r="GM2583" s="91">
        <v>4993</v>
      </c>
      <c r="GN2583" s="91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12">
        <f t="shared" si="255"/>
        <v>6266.22</v>
      </c>
      <c r="HH2583" s="2">
        <f t="shared" si="256"/>
        <v>4318.5</v>
      </c>
      <c r="HI2583" s="3">
        <f t="shared" si="257"/>
        <v>4374</v>
      </c>
      <c r="HJ2583" s="2">
        <v>4339.59</v>
      </c>
      <c r="HK2583" s="2">
        <v>2346.9699999999998</v>
      </c>
      <c r="HN2583" s="12">
        <v>3822.07</v>
      </c>
      <c r="HO2583" s="3">
        <v>2886.79</v>
      </c>
      <c r="HP2583" s="197">
        <v>4344.8842500000001</v>
      </c>
    </row>
    <row r="2584" spans="1:224" x14ac:dyDescent="0.3">
      <c r="A2584" s="82">
        <v>44088</v>
      </c>
      <c r="B2584" s="40">
        <v>4999</v>
      </c>
      <c r="C2584" s="40">
        <f t="shared" si="254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8"/>
        <v>5088</v>
      </c>
      <c r="AI2584" s="2">
        <f t="shared" si="259"/>
        <v>4955</v>
      </c>
      <c r="AJ2584" s="2">
        <f t="shared" si="251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GA2584" s="12">
        <v>5512.18</v>
      </c>
      <c r="GB2584" s="3">
        <v>4994.66</v>
      </c>
      <c r="GL2584" s="13">
        <v>4899</v>
      </c>
      <c r="GM2584" s="91">
        <v>4991</v>
      </c>
      <c r="GN2584" s="91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12">
        <f t="shared" si="255"/>
        <v>6242.04</v>
      </c>
      <c r="HH2584" s="2">
        <f t="shared" si="256"/>
        <v>4269.03</v>
      </c>
      <c r="HI2584" s="3">
        <f t="shared" si="257"/>
        <v>4327.08</v>
      </c>
      <c r="HJ2584" s="2">
        <v>4320.08</v>
      </c>
      <c r="HK2584" s="2">
        <v>2330.38</v>
      </c>
      <c r="HN2584" s="12">
        <v>3802.56</v>
      </c>
      <c r="HO2584" s="3">
        <v>2870.07</v>
      </c>
      <c r="HP2584" s="197">
        <v>4375.8755500000007</v>
      </c>
    </row>
    <row r="2585" spans="1:224" x14ac:dyDescent="0.3">
      <c r="A2585" s="82">
        <v>44089</v>
      </c>
      <c r="B2585" s="40">
        <v>4942</v>
      </c>
      <c r="C2585" s="40">
        <f t="shared" si="254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8"/>
        <v>5031</v>
      </c>
      <c r="AI2585" s="2">
        <f t="shared" si="259"/>
        <v>4898</v>
      </c>
      <c r="AJ2585" s="2">
        <f t="shared" si="251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GA2585" s="12">
        <v>5479.83</v>
      </c>
      <c r="GB2585" s="3">
        <v>4962.3100000000004</v>
      </c>
      <c r="GL2585" s="13">
        <v>4906</v>
      </c>
      <c r="GM2585" s="91">
        <v>5000</v>
      </c>
      <c r="GN2585" s="91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12">
        <f t="shared" si="255"/>
        <v>6191</v>
      </c>
      <c r="HH2585" s="2">
        <f t="shared" si="256"/>
        <v>4213.74</v>
      </c>
      <c r="HI2585" s="3">
        <f t="shared" si="257"/>
        <v>4274.6400000000003</v>
      </c>
      <c r="HJ2585" s="2">
        <v>4274.3100000000004</v>
      </c>
      <c r="HK2585" s="2">
        <v>2290.85</v>
      </c>
      <c r="HN2585" s="12">
        <v>3756.79</v>
      </c>
      <c r="HO2585" s="3">
        <v>2830.26</v>
      </c>
      <c r="HP2585" s="197">
        <v>4374.6412500000006</v>
      </c>
    </row>
    <row r="2586" spans="1:224" x14ac:dyDescent="0.3">
      <c r="A2586" s="82">
        <v>44090</v>
      </c>
      <c r="B2586" s="40">
        <v>4870</v>
      </c>
      <c r="C2586" s="40">
        <f t="shared" si="254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8"/>
        <v>4959</v>
      </c>
      <c r="AI2586" s="2">
        <f t="shared" si="259"/>
        <v>4826</v>
      </c>
      <c r="AJ2586" s="2">
        <f t="shared" si="251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GA2586" s="12">
        <v>5427.54</v>
      </c>
      <c r="GB2586" s="3">
        <v>4910.0200000000004</v>
      </c>
      <c r="GL2586" s="13">
        <v>4884</v>
      </c>
      <c r="GM2586" s="91">
        <v>4979</v>
      </c>
      <c r="GN2586" s="91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12">
        <f t="shared" si="255"/>
        <v>6155.18</v>
      </c>
      <c r="HH2586" s="2">
        <f t="shared" si="256"/>
        <v>4143.8999999999996</v>
      </c>
      <c r="HI2586" s="3">
        <f t="shared" si="257"/>
        <v>4208.4000000000005</v>
      </c>
      <c r="HJ2586" s="2">
        <v>4315.51</v>
      </c>
      <c r="HK2586" s="2">
        <v>2331.64</v>
      </c>
      <c r="HN2586" s="12">
        <v>3797.99</v>
      </c>
      <c r="HO2586" s="3">
        <v>2871.34</v>
      </c>
      <c r="HP2586" s="197">
        <v>4416.4652000000006</v>
      </c>
    </row>
    <row r="2587" spans="1:224" x14ac:dyDescent="0.3">
      <c r="A2587" s="82">
        <v>44091</v>
      </c>
      <c r="B2587" s="40">
        <v>4884</v>
      </c>
      <c r="C2587" s="40">
        <f t="shared" si="254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8"/>
        <v>4973</v>
      </c>
      <c r="AI2587" s="2">
        <f t="shared" si="259"/>
        <v>4840</v>
      </c>
      <c r="AJ2587" s="2">
        <f t="shared" si="251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GA2587" s="12">
        <v>5387.67</v>
      </c>
      <c r="GB2587" s="3">
        <v>4870.1499999999996</v>
      </c>
      <c r="GL2587" s="13">
        <v>4887</v>
      </c>
      <c r="GM2587" s="91">
        <v>4980</v>
      </c>
      <c r="GN2587" s="91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12">
        <f t="shared" si="255"/>
        <v>6096.52</v>
      </c>
      <c r="HH2587" s="2">
        <f t="shared" si="256"/>
        <v>4157.4799999999996</v>
      </c>
      <c r="HI2587" s="3">
        <f t="shared" si="257"/>
        <v>4221.28</v>
      </c>
      <c r="HJ2587" s="2">
        <v>4262.78</v>
      </c>
      <c r="HK2587" s="2">
        <v>2286.13</v>
      </c>
      <c r="HN2587" s="12">
        <v>3745.26</v>
      </c>
      <c r="HO2587" s="3">
        <v>2825.5</v>
      </c>
      <c r="HP2587" s="197">
        <v>4409.125</v>
      </c>
    </row>
    <row r="2588" spans="1:224" x14ac:dyDescent="0.3">
      <c r="A2588" s="82">
        <v>44092</v>
      </c>
      <c r="B2588" s="40">
        <v>4915</v>
      </c>
      <c r="C2588" s="40">
        <f t="shared" si="254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8"/>
        <v>5004</v>
      </c>
      <c r="AI2588" s="2">
        <f t="shared" si="259"/>
        <v>4871</v>
      </c>
      <c r="AJ2588" s="2">
        <f t="shared" si="251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GA2588" s="12">
        <v>5462.66</v>
      </c>
      <c r="GB2588" s="3">
        <v>4945.1400000000003</v>
      </c>
      <c r="GL2588" s="13">
        <v>4870</v>
      </c>
      <c r="GM2588" s="91">
        <v>4971</v>
      </c>
      <c r="GN2588" s="91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12">
        <f t="shared" si="255"/>
        <v>6172.52</v>
      </c>
      <c r="HH2588" s="2">
        <f t="shared" si="256"/>
        <v>4187.55</v>
      </c>
      <c r="HI2588" s="3">
        <f t="shared" si="257"/>
        <v>4249.8</v>
      </c>
      <c r="HJ2588" s="2">
        <v>4404.78</v>
      </c>
      <c r="HK2588" s="2">
        <v>2422.81</v>
      </c>
      <c r="HN2588" s="12">
        <v>3887.26</v>
      </c>
      <c r="HO2588" s="3">
        <v>2963.17</v>
      </c>
      <c r="HP2588" s="197">
        <v>4411.6330500000004</v>
      </c>
    </row>
    <row r="2589" spans="1:224" x14ac:dyDescent="0.3">
      <c r="A2589" s="82">
        <v>44095</v>
      </c>
      <c r="B2589" s="40">
        <v>5203</v>
      </c>
      <c r="C2589" s="40">
        <f t="shared" si="254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8"/>
        <v>5292</v>
      </c>
      <c r="AI2589" s="2">
        <f t="shared" si="259"/>
        <v>5159</v>
      </c>
      <c r="AJ2589" s="2">
        <f t="shared" si="251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GA2589" s="12">
        <v>5643.29</v>
      </c>
      <c r="GB2589" s="3">
        <v>5125.7700000000004</v>
      </c>
      <c r="GL2589" s="13">
        <v>4904</v>
      </c>
      <c r="GM2589" s="91">
        <v>5000</v>
      </c>
      <c r="GN2589" s="91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12">
        <f t="shared" si="255"/>
        <v>6341.26</v>
      </c>
      <c r="HH2589" s="2">
        <f t="shared" si="256"/>
        <v>4466.91</v>
      </c>
      <c r="HI2589" s="3">
        <f t="shared" si="257"/>
        <v>4514.76</v>
      </c>
      <c r="HJ2589" s="2">
        <v>4522.6099999999997</v>
      </c>
      <c r="HK2589" s="2">
        <v>2524.25</v>
      </c>
      <c r="HN2589" s="12">
        <v>4005.09</v>
      </c>
      <c r="HO2589" s="3">
        <v>3065.35</v>
      </c>
      <c r="HP2589" s="197">
        <v>4423.8113000000003</v>
      </c>
    </row>
    <row r="2590" spans="1:224" x14ac:dyDescent="0.3">
      <c r="A2590" s="82">
        <v>44096</v>
      </c>
      <c r="B2590" s="40">
        <v>5030</v>
      </c>
      <c r="C2590" s="40">
        <f t="shared" ref="C2590:C2653" si="260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8"/>
        <v>5119</v>
      </c>
      <c r="AI2590" s="2">
        <f t="shared" si="259"/>
        <v>4986</v>
      </c>
      <c r="AJ2590" s="2">
        <f t="shared" si="251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GA2590" s="12">
        <v>5608.01</v>
      </c>
      <c r="GB2590" s="3">
        <v>5090.49</v>
      </c>
      <c r="GL2590" s="13">
        <v>4916</v>
      </c>
      <c r="GM2590" s="91">
        <v>5011</v>
      </c>
      <c r="GN2590" s="91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12">
        <f t="shared" si="255"/>
        <v>6357.56</v>
      </c>
      <c r="HH2590" s="2">
        <f t="shared" si="256"/>
        <v>4299.0999999999995</v>
      </c>
      <c r="HI2590" s="3">
        <f t="shared" si="257"/>
        <v>4355.6000000000004</v>
      </c>
      <c r="HJ2590" s="2">
        <v>4601.84</v>
      </c>
      <c r="HK2590" s="2">
        <v>2600.4</v>
      </c>
      <c r="HN2590" s="12">
        <v>4084.32</v>
      </c>
      <c r="HO2590" s="3">
        <v>3142.05</v>
      </c>
      <c r="HP2590" s="197">
        <v>4357.1588000000002</v>
      </c>
    </row>
    <row r="2591" spans="1:224" x14ac:dyDescent="0.3">
      <c r="A2591" s="82">
        <v>44097</v>
      </c>
      <c r="B2591" s="40">
        <v>5044</v>
      </c>
      <c r="C2591" s="40">
        <f t="shared" si="260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8"/>
        <v>5133</v>
      </c>
      <c r="AI2591" s="2">
        <f t="shared" si="259"/>
        <v>5000</v>
      </c>
      <c r="AJ2591" s="2">
        <f t="shared" si="251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GA2591" s="12">
        <v>5700.59</v>
      </c>
      <c r="GB2591" s="3">
        <v>5183.07</v>
      </c>
      <c r="GL2591" s="13">
        <v>4933</v>
      </c>
      <c r="GM2591" s="91">
        <v>5028</v>
      </c>
      <c r="GN2591" s="91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12">
        <f t="shared" si="255"/>
        <v>6470.95</v>
      </c>
      <c r="HH2591" s="2">
        <f t="shared" si="256"/>
        <v>4312.68</v>
      </c>
      <c r="HI2591" s="3">
        <f t="shared" si="257"/>
        <v>4368.4800000000005</v>
      </c>
      <c r="HJ2591" s="2">
        <v>4649.6000000000004</v>
      </c>
      <c r="HK2591" s="2">
        <v>2639.01</v>
      </c>
      <c r="HN2591" s="12">
        <v>4132.08</v>
      </c>
      <c r="HO2591" s="3">
        <v>3180.94</v>
      </c>
      <c r="HP2591" s="197">
        <v>4415.7634500000004</v>
      </c>
    </row>
    <row r="2592" spans="1:224" x14ac:dyDescent="0.3">
      <c r="A2592" s="82">
        <v>44098</v>
      </c>
      <c r="B2592" s="40">
        <v>5044</v>
      </c>
      <c r="C2592" s="40">
        <f t="shared" si="260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8"/>
        <v>5133</v>
      </c>
      <c r="AI2592" s="2">
        <f t="shared" si="259"/>
        <v>5000</v>
      </c>
      <c r="AJ2592" s="2">
        <f t="shared" si="251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GA2592" s="12">
        <v>5581.71</v>
      </c>
      <c r="GB2592" s="3">
        <v>5064.1899999999996</v>
      </c>
      <c r="GL2592" s="13">
        <v>4933</v>
      </c>
      <c r="GM2592" s="91">
        <v>5028</v>
      </c>
      <c r="GN2592" s="91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12">
        <f t="shared" si="255"/>
        <v>6399.79</v>
      </c>
      <c r="HH2592" s="2">
        <f t="shared" si="256"/>
        <v>4312.68</v>
      </c>
      <c r="HI2592" s="3">
        <f t="shared" si="257"/>
        <v>4368.4800000000005</v>
      </c>
      <c r="HJ2592" s="2">
        <v>4591.7299999999996</v>
      </c>
      <c r="HK2592" s="2">
        <v>2589.6</v>
      </c>
      <c r="HN2592" s="12">
        <v>4074.21</v>
      </c>
      <c r="HO2592" s="3">
        <v>3131.17</v>
      </c>
      <c r="HP2592" s="197">
        <v>4437.9234000000006</v>
      </c>
    </row>
    <row r="2593" spans="1:224" x14ac:dyDescent="0.3">
      <c r="A2593" s="82">
        <v>44099</v>
      </c>
      <c r="B2593" s="40">
        <v>5080</v>
      </c>
      <c r="C2593" s="40">
        <f t="shared" si="260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8"/>
        <v>5169</v>
      </c>
      <c r="AI2593" s="2">
        <f t="shared" si="259"/>
        <v>5036</v>
      </c>
      <c r="AJ2593" s="2">
        <f t="shared" si="251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GA2593" s="12">
        <v>5554.11</v>
      </c>
      <c r="GB2593" s="3">
        <v>5036.59</v>
      </c>
      <c r="GL2593" s="13">
        <v>4944</v>
      </c>
      <c r="GM2593" s="91">
        <v>5034</v>
      </c>
      <c r="GN2593" s="91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12">
        <f t="shared" si="255"/>
        <v>6443.58</v>
      </c>
      <c r="HH2593" s="2">
        <f t="shared" si="256"/>
        <v>4347.5999999999995</v>
      </c>
      <c r="HI2593" s="3">
        <f t="shared" si="257"/>
        <v>4401.6000000000004</v>
      </c>
      <c r="HJ2593" s="2">
        <v>4604.74</v>
      </c>
      <c r="HK2593" s="2">
        <v>2597.79</v>
      </c>
      <c r="HN2593" s="12">
        <v>4087.22</v>
      </c>
      <c r="HO2593" s="3">
        <v>3139.42</v>
      </c>
      <c r="HP2593" s="197">
        <v>4499.8207499999999</v>
      </c>
    </row>
    <row r="2594" spans="1:224" x14ac:dyDescent="0.3">
      <c r="A2594" s="82">
        <v>44102</v>
      </c>
      <c r="B2594" s="40">
        <v>5080</v>
      </c>
      <c r="C2594" s="40">
        <f t="shared" si="260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61">B2594+89</f>
        <v>5169</v>
      </c>
      <c r="AI2594" s="2">
        <f t="shared" ref="AI2594:AI2619" si="262">B2594-44</f>
        <v>5036</v>
      </c>
      <c r="AJ2594" s="2">
        <f t="shared" ref="AJ2594:AJ2619" si="263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GA2594" s="12">
        <v>5588.51</v>
      </c>
      <c r="GB2594" s="3">
        <v>5070.99</v>
      </c>
      <c r="GL2594" s="13">
        <v>4947</v>
      </c>
      <c r="GM2594" s="91">
        <v>5045</v>
      </c>
      <c r="GN2594" s="91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12">
        <f t="shared" si="255"/>
        <v>6443.58</v>
      </c>
      <c r="HH2594" s="2">
        <f t="shared" si="256"/>
        <v>4347.5999999999995</v>
      </c>
      <c r="HI2594" s="3">
        <f t="shared" si="257"/>
        <v>4401.6000000000004</v>
      </c>
      <c r="HJ2594" s="2">
        <v>4477.93</v>
      </c>
      <c r="HK2594" s="2">
        <v>2472.5700000000002</v>
      </c>
      <c r="HN2594" s="12">
        <v>3959.8</v>
      </c>
      <c r="HO2594" s="3">
        <v>3013.3</v>
      </c>
      <c r="HP2594" s="197">
        <v>4464.9529500000008</v>
      </c>
    </row>
    <row r="2595" spans="1:224" x14ac:dyDescent="0.3">
      <c r="A2595" s="82">
        <v>44103</v>
      </c>
      <c r="B2595" s="40">
        <v>5020</v>
      </c>
      <c r="C2595" s="40">
        <f t="shared" si="260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61"/>
        <v>5109</v>
      </c>
      <c r="AI2595" s="2">
        <f t="shared" si="262"/>
        <v>4976</v>
      </c>
      <c r="AJ2595" s="2">
        <f t="shared" si="263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GA2595" s="12">
        <v>5575.74</v>
      </c>
      <c r="GB2595" s="3">
        <v>5058.22</v>
      </c>
      <c r="GL2595" s="13">
        <v>4937</v>
      </c>
      <c r="GM2595" s="91">
        <v>5036</v>
      </c>
      <c r="GN2595" s="91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12">
        <f t="shared" ref="HG2595:HG2658" si="264">J2595+230</f>
        <v>6429.9</v>
      </c>
      <c r="HH2595" s="2">
        <f t="shared" ref="HH2595:HH2658" si="265">B2595*0.97-580</f>
        <v>4289.3999999999996</v>
      </c>
      <c r="HI2595" s="3">
        <f t="shared" ref="HI2595:HI2658" si="266">B2595*0.92-272</f>
        <v>4346.4000000000005</v>
      </c>
      <c r="HJ2595" s="2">
        <v>4466.29</v>
      </c>
      <c r="HK2595" s="2">
        <v>2463.17</v>
      </c>
      <c r="HN2595" s="12">
        <v>3948.77</v>
      </c>
      <c r="HO2595" s="3">
        <v>3003.82</v>
      </c>
      <c r="HP2595" s="197">
        <v>4518.1754500000006</v>
      </c>
    </row>
    <row r="2596" spans="1:224" x14ac:dyDescent="0.3">
      <c r="A2596" s="82">
        <v>44104</v>
      </c>
      <c r="B2596" s="40">
        <v>5095</v>
      </c>
      <c r="C2596" s="40">
        <f t="shared" si="260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61"/>
        <v>5184</v>
      </c>
      <c r="AI2596" s="2">
        <f t="shared" si="262"/>
        <v>5051</v>
      </c>
      <c r="AJ2596" s="2">
        <f t="shared" si="263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GA2596" s="12">
        <v>5497.98</v>
      </c>
      <c r="GB2596" s="3">
        <v>4980.46</v>
      </c>
      <c r="GL2596" s="13">
        <v>4911</v>
      </c>
      <c r="GM2596" s="91">
        <v>5010</v>
      </c>
      <c r="GN2596" s="91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12">
        <f t="shared" si="264"/>
        <v>6345.41</v>
      </c>
      <c r="HH2596" s="2">
        <f t="shared" si="265"/>
        <v>4362.1499999999996</v>
      </c>
      <c r="HI2596" s="3">
        <f t="shared" si="266"/>
        <v>4415.4000000000005</v>
      </c>
      <c r="HJ2596" s="2">
        <v>4419.3500000000004</v>
      </c>
      <c r="HK2596" s="2">
        <v>2427.66</v>
      </c>
      <c r="HN2596" s="12">
        <v>3901.83</v>
      </c>
      <c r="HO2596" s="3">
        <v>2968.05</v>
      </c>
      <c r="HP2596" s="197">
        <v>4518.1754500000006</v>
      </c>
    </row>
    <row r="2597" spans="1:224" x14ac:dyDescent="0.3">
      <c r="A2597" s="82">
        <v>44105</v>
      </c>
      <c r="B2597" s="40">
        <v>5029</v>
      </c>
      <c r="C2597" s="40">
        <f t="shared" si="260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61"/>
        <v>5118</v>
      </c>
      <c r="AI2597" s="2">
        <f t="shared" si="262"/>
        <v>4985</v>
      </c>
      <c r="AJ2597" s="2">
        <f t="shared" si="263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GA2597" s="12">
        <v>5623.73</v>
      </c>
      <c r="GB2597" s="3">
        <v>5106.21</v>
      </c>
      <c r="GL2597" s="13">
        <v>4875</v>
      </c>
      <c r="GM2597" s="91">
        <v>4974</v>
      </c>
      <c r="GN2597" s="91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12">
        <f t="shared" si="264"/>
        <v>6440.19</v>
      </c>
      <c r="HH2597" s="2">
        <f t="shared" si="265"/>
        <v>4298.13</v>
      </c>
      <c r="HI2597" s="3">
        <f t="shared" si="266"/>
        <v>4354.68</v>
      </c>
      <c r="HJ2597" s="2">
        <v>4454.58</v>
      </c>
      <c r="HK2597" s="2">
        <v>2456.08</v>
      </c>
      <c r="HN2597" s="12">
        <v>3937.46</v>
      </c>
      <c r="HO2597" s="3">
        <v>2998.7</v>
      </c>
      <c r="HP2597" s="197">
        <v>4521.2873</v>
      </c>
    </row>
    <row r="2598" spans="1:224" x14ac:dyDescent="0.3">
      <c r="A2598" s="82">
        <v>44106</v>
      </c>
      <c r="B2598" s="40">
        <v>4950</v>
      </c>
      <c r="C2598" s="40">
        <f t="shared" si="260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61"/>
        <v>5039</v>
      </c>
      <c r="AI2598" s="2">
        <f t="shared" si="262"/>
        <v>4906</v>
      </c>
      <c r="AJ2598" s="2">
        <f t="shared" si="263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GA2598" s="12">
        <v>5609.15</v>
      </c>
      <c r="GB2598" s="3">
        <v>5091.63</v>
      </c>
      <c r="GL2598" s="13">
        <v>4895</v>
      </c>
      <c r="GM2598" s="91">
        <v>4993</v>
      </c>
      <c r="GN2598" s="91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12">
        <f t="shared" si="264"/>
        <v>6354.09</v>
      </c>
      <c r="HH2598" s="2">
        <f t="shared" si="265"/>
        <v>4221.5</v>
      </c>
      <c r="HI2598" s="3">
        <f t="shared" si="266"/>
        <v>4282</v>
      </c>
      <c r="HJ2598" s="2">
        <v>4473.01</v>
      </c>
      <c r="HK2598" s="2">
        <v>2484.6999999999998</v>
      </c>
      <c r="HN2598" s="12">
        <v>3955.49</v>
      </c>
      <c r="HO2598" s="3">
        <v>3025.51</v>
      </c>
      <c r="HP2598" s="197">
        <v>4524.0857999999998</v>
      </c>
    </row>
    <row r="2599" spans="1:224" x14ac:dyDescent="0.3">
      <c r="A2599" s="82">
        <v>44109</v>
      </c>
      <c r="B2599" s="40">
        <v>4922</v>
      </c>
      <c r="C2599" s="40">
        <f t="shared" si="260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61"/>
        <v>5011</v>
      </c>
      <c r="AI2599" s="2">
        <f t="shared" si="262"/>
        <v>4878</v>
      </c>
      <c r="AJ2599" s="2">
        <f t="shared" si="263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GA2599" s="12">
        <v>5594.34</v>
      </c>
      <c r="GB2599" s="3">
        <v>5076.82</v>
      </c>
      <c r="GL2599" s="13">
        <v>4854</v>
      </c>
      <c r="GM2599" s="91">
        <v>4953</v>
      </c>
      <c r="GN2599" s="91"/>
      <c r="GO2599" s="2">
        <v>5064</v>
      </c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12">
        <f t="shared" si="264"/>
        <v>6373.53</v>
      </c>
      <c r="HH2599" s="2">
        <f t="shared" si="265"/>
        <v>4194.34</v>
      </c>
      <c r="HI2599" s="3">
        <f t="shared" si="266"/>
        <v>4256.24</v>
      </c>
      <c r="HJ2599" s="2">
        <v>4511.9799999999996</v>
      </c>
      <c r="HK2599" s="2">
        <v>2520.98</v>
      </c>
      <c r="HN2599" s="12">
        <v>3994.46</v>
      </c>
      <c r="HO2599" s="3">
        <v>3062.06</v>
      </c>
      <c r="HP2599" s="197">
        <v>4519.9217499999995</v>
      </c>
    </row>
    <row r="2600" spans="1:224" x14ac:dyDescent="0.3">
      <c r="A2600" s="82">
        <v>44110</v>
      </c>
      <c r="B2600" s="40">
        <v>5007</v>
      </c>
      <c r="C2600" s="40">
        <f t="shared" si="260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61"/>
        <v>5096</v>
      </c>
      <c r="AI2600" s="2">
        <f t="shared" si="262"/>
        <v>4963</v>
      </c>
      <c r="AJ2600" s="2">
        <f t="shared" si="263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GA2600" s="12">
        <v>5690.58</v>
      </c>
      <c r="GB2600" s="3">
        <v>5173.0600000000004</v>
      </c>
      <c r="GL2600" s="13">
        <v>4873</v>
      </c>
      <c r="GM2600" s="91">
        <v>4973</v>
      </c>
      <c r="GN2600" s="91"/>
      <c r="GO2600" s="2">
        <v>5045</v>
      </c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12">
        <f t="shared" si="264"/>
        <v>6437.7</v>
      </c>
      <c r="HH2600" s="2">
        <f t="shared" si="265"/>
        <v>4276.79</v>
      </c>
      <c r="HI2600" s="3">
        <f t="shared" si="266"/>
        <v>4334.4400000000005</v>
      </c>
      <c r="HJ2600" s="2">
        <v>4571.95</v>
      </c>
      <c r="HK2600" s="2">
        <v>2576.77</v>
      </c>
      <c r="HN2600" s="12">
        <v>4054.43</v>
      </c>
      <c r="HO2600" s="3">
        <v>3118.25</v>
      </c>
      <c r="HP2600" s="197">
        <v>4434.2841499999995</v>
      </c>
    </row>
    <row r="2601" spans="1:224" x14ac:dyDescent="0.3">
      <c r="A2601" s="82">
        <v>44111</v>
      </c>
      <c r="B2601" s="40">
        <v>5070</v>
      </c>
      <c r="C2601" s="40">
        <f t="shared" si="260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61"/>
        <v>5159</v>
      </c>
      <c r="AI2601" s="2">
        <f t="shared" si="262"/>
        <v>5026</v>
      </c>
      <c r="AJ2601" s="2">
        <f t="shared" si="263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GA2601" s="12">
        <v>5634.86</v>
      </c>
      <c r="GB2601" s="3">
        <v>5117.34</v>
      </c>
      <c r="GL2601" s="13">
        <v>4887</v>
      </c>
      <c r="GM2601" s="91">
        <v>4986</v>
      </c>
      <c r="GN2601" s="91"/>
      <c r="GO2601" s="2">
        <v>5045</v>
      </c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12">
        <f t="shared" si="264"/>
        <v>6432.1</v>
      </c>
      <c r="HH2601" s="2">
        <f t="shared" si="265"/>
        <v>4337.8999999999996</v>
      </c>
      <c r="HI2601" s="3">
        <f t="shared" si="266"/>
        <v>4392.4000000000005</v>
      </c>
      <c r="HJ2601" s="2">
        <v>4606.6499999999996</v>
      </c>
      <c r="HK2601" s="2">
        <v>2611.44</v>
      </c>
      <c r="HN2601" s="12">
        <v>4089.13</v>
      </c>
      <c r="HO2601" s="3">
        <v>3153.17</v>
      </c>
      <c r="HP2601" s="197">
        <v>4451.8529500000004</v>
      </c>
    </row>
    <row r="2602" spans="1:224" x14ac:dyDescent="0.3">
      <c r="A2602" s="82">
        <v>44112</v>
      </c>
      <c r="B2602" s="40">
        <v>5528</v>
      </c>
      <c r="C2602" s="40">
        <f t="shared" si="260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61"/>
        <v>5617</v>
      </c>
      <c r="AI2602" s="2">
        <f t="shared" si="262"/>
        <v>5484</v>
      </c>
      <c r="AJ2602" s="2">
        <f t="shared" si="263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GA2602" s="12">
        <v>5691.84</v>
      </c>
      <c r="GB2602" s="3">
        <v>5174.32</v>
      </c>
      <c r="GL2602" s="13">
        <v>4934</v>
      </c>
      <c r="GM2602" s="91">
        <v>5040</v>
      </c>
      <c r="GN2602" s="91"/>
      <c r="GO2602" s="2">
        <v>5045</v>
      </c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12">
        <f t="shared" si="264"/>
        <v>6404.13</v>
      </c>
      <c r="HH2602" s="2">
        <f t="shared" si="265"/>
        <v>4782.16</v>
      </c>
      <c r="HI2602" s="3">
        <f t="shared" si="266"/>
        <v>4813.76</v>
      </c>
      <c r="HJ2602" s="2">
        <v>4617.09</v>
      </c>
      <c r="HK2602" s="2">
        <v>2575.5100000000002</v>
      </c>
      <c r="HN2602" s="12">
        <v>4099.57</v>
      </c>
      <c r="HO2602" s="3">
        <v>3116.98</v>
      </c>
      <c r="HP2602" s="197">
        <v>4444.194950000001</v>
      </c>
    </row>
    <row r="2603" spans="1:224" x14ac:dyDescent="0.3">
      <c r="A2603" s="82">
        <v>44113</v>
      </c>
      <c r="B2603" s="40">
        <v>5120</v>
      </c>
      <c r="C2603" s="40">
        <f t="shared" si="260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61"/>
        <v>5209</v>
      </c>
      <c r="AI2603" s="2">
        <f t="shared" si="262"/>
        <v>5076</v>
      </c>
      <c r="AJ2603" s="2">
        <f t="shared" si="263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GA2603" s="12">
        <v>5647.76</v>
      </c>
      <c r="GB2603" s="3">
        <v>5130.24</v>
      </c>
      <c r="GL2603" s="13">
        <v>4941</v>
      </c>
      <c r="GM2603" s="91">
        <v>5046</v>
      </c>
      <c r="GN2603" s="91"/>
      <c r="GO2603" s="2">
        <v>5045</v>
      </c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12">
        <f t="shared" si="264"/>
        <v>6392.94</v>
      </c>
      <c r="HH2603" s="2">
        <f t="shared" si="265"/>
        <v>4386.3999999999996</v>
      </c>
      <c r="HI2603" s="3">
        <f t="shared" si="266"/>
        <v>4438.4000000000005</v>
      </c>
      <c r="HJ2603" s="2">
        <v>4603.07</v>
      </c>
      <c r="HK2603" s="2">
        <v>2563</v>
      </c>
      <c r="HN2603" s="12">
        <v>4085.55</v>
      </c>
      <c r="HO2603" s="3">
        <v>3104.38</v>
      </c>
      <c r="HP2603" s="197">
        <v>4415.8042500000001</v>
      </c>
    </row>
    <row r="2604" spans="1:224" x14ac:dyDescent="0.3">
      <c r="A2604" s="82">
        <v>44116</v>
      </c>
      <c r="B2604" s="40">
        <v>5340</v>
      </c>
      <c r="C2604" s="40">
        <f t="shared" si="260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61"/>
        <v>5429</v>
      </c>
      <c r="AI2604" s="2">
        <f t="shared" si="262"/>
        <v>5296</v>
      </c>
      <c r="AJ2604" s="2">
        <f t="shared" si="263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GA2604" s="12">
        <v>5711.24</v>
      </c>
      <c r="GB2604" s="3">
        <v>5193.72</v>
      </c>
      <c r="GL2604" s="13">
        <v>4946</v>
      </c>
      <c r="GM2604" s="91">
        <v>5049</v>
      </c>
      <c r="GN2604" s="91"/>
      <c r="GO2604" s="2">
        <v>5045</v>
      </c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12">
        <f t="shared" si="264"/>
        <v>6457.02</v>
      </c>
      <c r="HH2604" s="2">
        <f t="shared" si="265"/>
        <v>4599.8</v>
      </c>
      <c r="HI2604" s="3">
        <f t="shared" si="266"/>
        <v>4640.8</v>
      </c>
      <c r="HJ2604" s="2">
        <v>4513.6099999999997</v>
      </c>
      <c r="HK2604" s="2">
        <v>2473.5</v>
      </c>
      <c r="HN2604" s="12">
        <v>3996.09</v>
      </c>
      <c r="HO2604" s="3">
        <v>3014.23</v>
      </c>
      <c r="HP2604" s="197">
        <v>4432.8714</v>
      </c>
    </row>
    <row r="2605" spans="1:224" x14ac:dyDescent="0.3">
      <c r="A2605" s="82">
        <v>44117</v>
      </c>
      <c r="B2605" s="40">
        <v>5340</v>
      </c>
      <c r="C2605" s="40">
        <f t="shared" si="260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61"/>
        <v>5429</v>
      </c>
      <c r="AI2605" s="2">
        <f t="shared" si="262"/>
        <v>5296</v>
      </c>
      <c r="AJ2605" s="2">
        <f t="shared" si="263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GA2605" s="12">
        <v>5708.92</v>
      </c>
      <c r="GB2605" s="3">
        <v>5191.3999999999996</v>
      </c>
      <c r="GL2605" s="13">
        <v>4948</v>
      </c>
      <c r="GM2605" s="91">
        <v>5050</v>
      </c>
      <c r="GN2605" s="91"/>
      <c r="GO2605" s="2">
        <v>5045</v>
      </c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12">
        <f t="shared" si="264"/>
        <v>6437.23</v>
      </c>
      <c r="HH2605" s="2">
        <f t="shared" si="265"/>
        <v>4599.8</v>
      </c>
      <c r="HI2605" s="3">
        <f t="shared" si="266"/>
        <v>4640.8</v>
      </c>
      <c r="HJ2605" s="2">
        <v>4506.71</v>
      </c>
      <c r="HK2605" s="2">
        <v>2468.94</v>
      </c>
      <c r="HN2605" s="12">
        <v>3989.19</v>
      </c>
      <c r="HO2605" s="3">
        <v>3009.63</v>
      </c>
      <c r="HP2605" s="197">
        <v>4526.4756500000003</v>
      </c>
    </row>
    <row r="2606" spans="1:224" x14ac:dyDescent="0.3">
      <c r="A2606" s="82">
        <v>44118</v>
      </c>
      <c r="B2606" s="40">
        <v>5349</v>
      </c>
      <c r="C2606" s="40">
        <f t="shared" si="260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61"/>
        <v>5438</v>
      </c>
      <c r="AI2606" s="2">
        <f t="shared" si="262"/>
        <v>5305</v>
      </c>
      <c r="AJ2606" s="2">
        <f t="shared" si="263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GA2606" s="12">
        <v>5680.53</v>
      </c>
      <c r="GB2606" s="3">
        <v>5163.01</v>
      </c>
      <c r="GL2606" s="13">
        <v>4948</v>
      </c>
      <c r="GM2606" s="91">
        <v>5049</v>
      </c>
      <c r="GN2606" s="91"/>
      <c r="GO2606" s="2">
        <v>5045</v>
      </c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12">
        <f t="shared" si="264"/>
        <v>6459.85</v>
      </c>
      <c r="HH2606" s="2">
        <f t="shared" si="265"/>
        <v>4608.53</v>
      </c>
      <c r="HI2606" s="3">
        <f t="shared" si="266"/>
        <v>4649.08</v>
      </c>
      <c r="HJ2606" s="2">
        <v>4512.8100000000004</v>
      </c>
      <c r="HK2606" s="2">
        <v>2482.2199999999998</v>
      </c>
      <c r="HN2606" s="12">
        <v>4005.29</v>
      </c>
      <c r="HO2606" s="3">
        <v>3023.02</v>
      </c>
      <c r="HP2606" s="197">
        <v>4529.9848500000007</v>
      </c>
    </row>
    <row r="2607" spans="1:224" x14ac:dyDescent="0.3">
      <c r="A2607" s="82">
        <v>44119</v>
      </c>
      <c r="B2607" s="40">
        <v>5250</v>
      </c>
      <c r="C2607" s="40">
        <f t="shared" si="260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61"/>
        <v>5339</v>
      </c>
      <c r="AI2607" s="2">
        <f t="shared" si="262"/>
        <v>5206</v>
      </c>
      <c r="AJ2607" s="2">
        <f t="shared" si="263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GA2607" s="12">
        <v>5763.3</v>
      </c>
      <c r="GB2607" s="3">
        <v>5245.78</v>
      </c>
      <c r="GL2607" s="13">
        <v>4966</v>
      </c>
      <c r="GM2607" s="91">
        <v>5066</v>
      </c>
      <c r="GN2607" s="91"/>
      <c r="GO2607" s="2">
        <v>5045</v>
      </c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12">
        <f t="shared" si="264"/>
        <v>6443.35</v>
      </c>
      <c r="HH2607" s="2">
        <f t="shared" si="265"/>
        <v>4512.5</v>
      </c>
      <c r="HI2607" s="3">
        <f t="shared" si="266"/>
        <v>4558</v>
      </c>
      <c r="HJ2607" s="2">
        <v>4661.71</v>
      </c>
      <c r="HK2607" s="2">
        <v>2614.9299999999998</v>
      </c>
      <c r="HN2607" s="12">
        <v>4144.1899999999996</v>
      </c>
      <c r="HO2607" s="3">
        <v>3156.68</v>
      </c>
      <c r="HP2607" s="197">
        <v>4520.7296500000002</v>
      </c>
    </row>
    <row r="2608" spans="1:224" x14ac:dyDescent="0.3">
      <c r="A2608" s="82">
        <v>44120</v>
      </c>
      <c r="B2608" s="40">
        <v>5200</v>
      </c>
      <c r="C2608" s="40">
        <f t="shared" si="260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61"/>
        <v>5289</v>
      </c>
      <c r="AI2608" s="2">
        <f t="shared" si="262"/>
        <v>5156</v>
      </c>
      <c r="AJ2608" s="2">
        <f t="shared" si="263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GA2608" s="12">
        <v>5761.38</v>
      </c>
      <c r="GB2608" s="3">
        <v>5243.86</v>
      </c>
      <c r="GL2608" s="13">
        <v>4999</v>
      </c>
      <c r="GM2608" s="91">
        <v>5098</v>
      </c>
      <c r="GN2608" s="91"/>
      <c r="GO2608" s="2">
        <v>5157</v>
      </c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12">
        <f t="shared" si="264"/>
        <v>6406.98</v>
      </c>
      <c r="HH2608" s="2">
        <f t="shared" si="265"/>
        <v>4464</v>
      </c>
      <c r="HI2608" s="3">
        <f t="shared" si="266"/>
        <v>4512</v>
      </c>
      <c r="HJ2608" s="2">
        <v>4640.16</v>
      </c>
      <c r="HK2608" s="2">
        <v>2597.87</v>
      </c>
      <c r="HN2608" s="12">
        <v>4122.6400000000003</v>
      </c>
      <c r="HO2608" s="3">
        <v>3139.5</v>
      </c>
      <c r="HP2608" s="197">
        <v>4555.3608999999997</v>
      </c>
    </row>
    <row r="2609" spans="1:224" x14ac:dyDescent="0.3">
      <c r="A2609" s="82">
        <v>44123</v>
      </c>
      <c r="B2609" s="40">
        <v>5225</v>
      </c>
      <c r="C2609" s="40">
        <f t="shared" si="260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61"/>
        <v>5314</v>
      </c>
      <c r="AI2609" s="2">
        <f t="shared" si="262"/>
        <v>5181</v>
      </c>
      <c r="AJ2609" s="2">
        <f t="shared" si="263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GA2609" s="12">
        <v>5833.73</v>
      </c>
      <c r="GB2609" s="3">
        <v>5316.21</v>
      </c>
      <c r="GL2609" s="13">
        <v>5043</v>
      </c>
      <c r="GM2609" s="91">
        <v>5140</v>
      </c>
      <c r="GN2609" s="91"/>
      <c r="GO2609" s="2">
        <v>5169</v>
      </c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12">
        <f t="shared" si="264"/>
        <v>6412.57</v>
      </c>
      <c r="HH2609" s="2">
        <f t="shared" si="265"/>
        <v>4488.25</v>
      </c>
      <c r="HI2609" s="3">
        <f t="shared" si="266"/>
        <v>4535</v>
      </c>
      <c r="HJ2609" s="2">
        <v>4679.45</v>
      </c>
      <c r="HK2609" s="2">
        <v>2635.85</v>
      </c>
      <c r="HN2609" s="12">
        <v>4161.93</v>
      </c>
      <c r="HO2609" s="3">
        <v>3177.76</v>
      </c>
      <c r="HP2609" s="197">
        <v>4514.1057000000001</v>
      </c>
    </row>
    <row r="2610" spans="1:224" x14ac:dyDescent="0.3">
      <c r="A2610" s="82">
        <v>44124</v>
      </c>
      <c r="B2610" s="40">
        <v>5220</v>
      </c>
      <c r="C2610" s="40">
        <f t="shared" si="260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61"/>
        <v>5309</v>
      </c>
      <c r="AI2610" s="2">
        <f t="shared" si="262"/>
        <v>5176</v>
      </c>
      <c r="AJ2610" s="2">
        <f t="shared" si="263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GA2610" s="12">
        <v>5872.43</v>
      </c>
      <c r="GB2610" s="3">
        <v>5354.91</v>
      </c>
      <c r="GL2610" s="13">
        <v>5128</v>
      </c>
      <c r="GM2610" s="91">
        <v>5224</v>
      </c>
      <c r="GN2610" s="91"/>
      <c r="GO2610" s="2">
        <v>5169</v>
      </c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12">
        <f t="shared" si="264"/>
        <v>6384.59</v>
      </c>
      <c r="HH2610" s="2">
        <f t="shared" si="265"/>
        <v>4483.3999999999996</v>
      </c>
      <c r="HI2610" s="3">
        <f t="shared" si="266"/>
        <v>4530.4000000000005</v>
      </c>
      <c r="HJ2610" s="2">
        <v>4685.3</v>
      </c>
      <c r="HK2610" s="2">
        <v>2644.77</v>
      </c>
      <c r="HN2610" s="12">
        <v>4167.78</v>
      </c>
      <c r="HO2610" s="3">
        <v>3186.74</v>
      </c>
      <c r="HP2610" s="197">
        <v>4524.7036499999995</v>
      </c>
    </row>
    <row r="2611" spans="1:224" x14ac:dyDescent="0.3">
      <c r="A2611" s="82">
        <v>44125</v>
      </c>
      <c r="B2611" s="40">
        <v>5300</v>
      </c>
      <c r="C2611" s="40">
        <f t="shared" si="260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61"/>
        <v>5389</v>
      </c>
      <c r="AI2611" s="2">
        <f t="shared" si="262"/>
        <v>5256</v>
      </c>
      <c r="AJ2611" s="2">
        <f t="shared" si="263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GA2611" s="12">
        <v>5866.43</v>
      </c>
      <c r="GB2611" s="3">
        <v>5348.91</v>
      </c>
      <c r="GL2611" s="13">
        <v>5121</v>
      </c>
      <c r="GM2611" s="91">
        <v>5216</v>
      </c>
      <c r="GN2611" s="91"/>
      <c r="GO2611" s="2">
        <v>5280</v>
      </c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12">
        <f t="shared" si="264"/>
        <v>6362.21</v>
      </c>
      <c r="HH2611" s="2">
        <f t="shared" si="265"/>
        <v>4561</v>
      </c>
      <c r="HI2611" s="3">
        <f t="shared" si="266"/>
        <v>4604</v>
      </c>
      <c r="HJ2611" s="2">
        <v>4711.59</v>
      </c>
      <c r="HK2611" s="2">
        <v>2673.14</v>
      </c>
      <c r="HN2611" s="12">
        <v>4194.07</v>
      </c>
      <c r="HO2611" s="3">
        <v>3215.32</v>
      </c>
      <c r="HP2611" s="197">
        <v>4569.6230500000001</v>
      </c>
    </row>
    <row r="2612" spans="1:224" x14ac:dyDescent="0.3">
      <c r="A2612" s="82">
        <v>44126</v>
      </c>
      <c r="B2612" s="40">
        <v>5314</v>
      </c>
      <c r="C2612" s="40">
        <f t="shared" si="260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61"/>
        <v>5403</v>
      </c>
      <c r="AI2612" s="2">
        <f t="shared" si="262"/>
        <v>5270</v>
      </c>
      <c r="AJ2612" s="2">
        <f t="shared" si="263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GA2612" s="12">
        <v>5843.23</v>
      </c>
      <c r="GB2612" s="3">
        <v>5325.71</v>
      </c>
      <c r="GL2612" s="13">
        <v>5106</v>
      </c>
      <c r="GM2612" s="91">
        <v>5203</v>
      </c>
      <c r="GN2612" s="2">
        <v>5275</v>
      </c>
      <c r="GO2612" s="2">
        <v>5280</v>
      </c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12">
        <f t="shared" si="264"/>
        <v>6323.05</v>
      </c>
      <c r="HH2612" s="2">
        <f t="shared" si="265"/>
        <v>4574.58</v>
      </c>
      <c r="HI2612" s="3">
        <f t="shared" si="266"/>
        <v>4616.88</v>
      </c>
      <c r="HJ2612" s="2">
        <v>4670.68</v>
      </c>
      <c r="HK2612" s="2">
        <v>2637.37</v>
      </c>
      <c r="HN2612" s="12">
        <v>4153.16</v>
      </c>
      <c r="HO2612" s="3">
        <v>3179.29</v>
      </c>
      <c r="HP2612" s="197">
        <v>4642.9553500000002</v>
      </c>
    </row>
    <row r="2613" spans="1:224" x14ac:dyDescent="0.3">
      <c r="A2613" s="82">
        <v>44127</v>
      </c>
      <c r="B2613" s="40">
        <v>5196</v>
      </c>
      <c r="C2613" s="40">
        <f t="shared" si="260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61"/>
        <v>5285</v>
      </c>
      <c r="AI2613" s="2">
        <f t="shared" si="262"/>
        <v>5152</v>
      </c>
      <c r="AJ2613" s="2">
        <f t="shared" si="263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GA2613" s="12">
        <v>5799.66</v>
      </c>
      <c r="GB2613" s="3">
        <v>5282.14</v>
      </c>
      <c r="GL2613" s="13">
        <v>5093</v>
      </c>
      <c r="GM2613" s="91">
        <v>5190</v>
      </c>
      <c r="GN2613" s="2">
        <v>5250</v>
      </c>
      <c r="GO2613" s="2">
        <v>5280</v>
      </c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12">
        <f t="shared" si="264"/>
        <v>6361.47</v>
      </c>
      <c r="HH2613" s="2">
        <f t="shared" si="265"/>
        <v>4460.12</v>
      </c>
      <c r="HI2613" s="3">
        <f t="shared" si="266"/>
        <v>4508.3200000000006</v>
      </c>
      <c r="HJ2613" s="2">
        <v>4675.55</v>
      </c>
      <c r="HK2613" s="2">
        <v>2641.52</v>
      </c>
      <c r="HN2613" s="12">
        <v>4158.03</v>
      </c>
      <c r="HO2613" s="3">
        <v>3183.47</v>
      </c>
      <c r="HP2613" s="197">
        <v>4623.8453500000005</v>
      </c>
    </row>
    <row r="2614" spans="1:224" x14ac:dyDescent="0.3">
      <c r="A2614" s="82">
        <v>44130</v>
      </c>
      <c r="B2614" s="40">
        <v>4904</v>
      </c>
      <c r="C2614" s="40">
        <f t="shared" si="260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61"/>
        <v>4993</v>
      </c>
      <c r="AI2614" s="2">
        <f t="shared" si="262"/>
        <v>4860</v>
      </c>
      <c r="AJ2614" s="2">
        <f t="shared" si="263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GA2614" s="12">
        <v>5793.53</v>
      </c>
      <c r="GB2614" s="3">
        <v>5276.01</v>
      </c>
      <c r="GL2614" s="13">
        <v>5100</v>
      </c>
      <c r="GM2614" s="91">
        <v>5200</v>
      </c>
      <c r="GN2614" s="2">
        <v>5265</v>
      </c>
      <c r="GO2614" s="2">
        <v>5280</v>
      </c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12">
        <f t="shared" si="264"/>
        <v>6273.59</v>
      </c>
      <c r="HH2614" s="2">
        <f t="shared" si="265"/>
        <v>4176.88</v>
      </c>
      <c r="HI2614" s="3">
        <f t="shared" si="266"/>
        <v>4239.68</v>
      </c>
      <c r="HJ2614" s="2">
        <v>4689.84</v>
      </c>
      <c r="HK2614" s="2">
        <v>2658.1</v>
      </c>
      <c r="HN2614" s="12">
        <v>4172.32</v>
      </c>
      <c r="HO2614" s="3">
        <v>3200.16</v>
      </c>
      <c r="HP2614" s="197">
        <v>4682.8837500000009</v>
      </c>
    </row>
    <row r="2615" spans="1:224" x14ac:dyDescent="0.3">
      <c r="A2615" s="82">
        <v>44131</v>
      </c>
      <c r="B2615" s="40">
        <v>5027</v>
      </c>
      <c r="C2615" s="40">
        <f t="shared" si="260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61"/>
        <v>5116</v>
      </c>
      <c r="AI2615" s="2">
        <f t="shared" si="262"/>
        <v>4983</v>
      </c>
      <c r="AJ2615" s="2">
        <f t="shared" si="263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GA2615" s="12">
        <v>5736.52</v>
      </c>
      <c r="GB2615" s="3">
        <v>5219</v>
      </c>
      <c r="GL2615" s="13">
        <v>5068</v>
      </c>
      <c r="GM2615" s="91">
        <v>5166</v>
      </c>
      <c r="GN2615" s="2">
        <v>5234</v>
      </c>
      <c r="GO2615" s="2">
        <v>5288</v>
      </c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12">
        <f t="shared" si="264"/>
        <v>6380.12</v>
      </c>
      <c r="HH2615" s="2">
        <f t="shared" si="265"/>
        <v>4296.1899999999996</v>
      </c>
      <c r="HI2615" s="3">
        <f t="shared" si="266"/>
        <v>4352.84</v>
      </c>
      <c r="HJ2615" s="2">
        <v>4715.24</v>
      </c>
      <c r="HK2615" s="2">
        <v>2682.11</v>
      </c>
      <c r="HN2615" s="12">
        <v>4197.72</v>
      </c>
      <c r="HO2615" s="3">
        <v>3224.35</v>
      </c>
      <c r="HP2615" s="197">
        <v>4681.2005000000008</v>
      </c>
    </row>
    <row r="2616" spans="1:224" x14ac:dyDescent="0.3">
      <c r="A2616" s="82">
        <v>44132</v>
      </c>
      <c r="B2616" s="40">
        <v>5027</v>
      </c>
      <c r="C2616" s="40">
        <f t="shared" si="260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61"/>
        <v>5116</v>
      </c>
      <c r="AI2616" s="2">
        <f t="shared" si="262"/>
        <v>4983</v>
      </c>
      <c r="AJ2616" s="2">
        <f t="shared" si="263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GA2616" s="12">
        <v>5764.43</v>
      </c>
      <c r="GB2616" s="3">
        <v>5246.91</v>
      </c>
      <c r="GL2616" s="13">
        <v>5059</v>
      </c>
      <c r="GM2616" s="91">
        <v>5152</v>
      </c>
      <c r="GN2616" s="2">
        <v>5216</v>
      </c>
      <c r="GO2616" s="2">
        <v>5254</v>
      </c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12">
        <f t="shared" si="264"/>
        <v>6425.52</v>
      </c>
      <c r="HH2616" s="2">
        <f t="shared" si="265"/>
        <v>4296.1899999999996</v>
      </c>
      <c r="HI2616" s="3">
        <f t="shared" si="266"/>
        <v>4352.84</v>
      </c>
      <c r="HJ2616" s="2">
        <v>4618.0600000000004</v>
      </c>
      <c r="HK2616" s="2">
        <v>2581.54</v>
      </c>
      <c r="HN2616" s="12">
        <v>4100.54</v>
      </c>
      <c r="HO2616" s="3">
        <v>3123.05</v>
      </c>
      <c r="HP2616" s="197">
        <v>4668.7635499999997</v>
      </c>
    </row>
    <row r="2617" spans="1:224" x14ac:dyDescent="0.3">
      <c r="A2617" s="82">
        <v>44133</v>
      </c>
      <c r="B2617" s="40">
        <v>5040</v>
      </c>
      <c r="C2617" s="40">
        <f t="shared" si="260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61"/>
        <v>5129</v>
      </c>
      <c r="AI2617" s="2">
        <f t="shared" si="262"/>
        <v>4996</v>
      </c>
      <c r="AJ2617" s="2">
        <f t="shared" si="263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GA2617" s="12">
        <v>5723.02</v>
      </c>
      <c r="GB2617" s="3">
        <v>5205.5</v>
      </c>
      <c r="GL2617" s="13">
        <v>5070</v>
      </c>
      <c r="GM2617" s="91">
        <v>5170</v>
      </c>
      <c r="GN2617" s="2">
        <v>5216</v>
      </c>
      <c r="GO2617" s="2">
        <v>5243</v>
      </c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12">
        <f t="shared" si="264"/>
        <v>6351.2</v>
      </c>
      <c r="HH2617" s="2">
        <f t="shared" si="265"/>
        <v>4308.8</v>
      </c>
      <c r="HI2617" s="3">
        <f t="shared" si="266"/>
        <v>4364.8</v>
      </c>
      <c r="HJ2617" s="2">
        <v>4626.41</v>
      </c>
      <c r="HK2617" s="2">
        <v>2621.2399999999998</v>
      </c>
      <c r="HN2617" s="12">
        <v>4108.8900000000003</v>
      </c>
      <c r="HO2617" s="3">
        <v>3163.05</v>
      </c>
      <c r="HP2617" s="197">
        <v>4684.4706500000002</v>
      </c>
    </row>
    <row r="2618" spans="1:224" x14ac:dyDescent="0.3">
      <c r="A2618" s="82">
        <v>44134</v>
      </c>
      <c r="B2618" s="40">
        <v>5040</v>
      </c>
      <c r="C2618" s="40">
        <f t="shared" si="260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61"/>
        <v>5129</v>
      </c>
      <c r="AI2618" s="2">
        <f t="shared" si="262"/>
        <v>4996</v>
      </c>
      <c r="AJ2618" s="2">
        <f t="shared" si="263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GA2618" s="12">
        <v>5679.22</v>
      </c>
      <c r="GB2618" s="3">
        <v>5161.7</v>
      </c>
      <c r="GL2618" s="13">
        <v>5068</v>
      </c>
      <c r="GM2618" s="91">
        <v>5160</v>
      </c>
      <c r="GN2618" s="2">
        <v>5228</v>
      </c>
      <c r="GO2618" s="2">
        <v>5243</v>
      </c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12">
        <f t="shared" si="264"/>
        <v>6306.6</v>
      </c>
      <c r="HH2618" s="2">
        <f t="shared" si="265"/>
        <v>4308.8</v>
      </c>
      <c r="HI2618" s="3">
        <f t="shared" si="266"/>
        <v>4364.8</v>
      </c>
      <c r="HJ2618" s="2">
        <v>4567.95</v>
      </c>
      <c r="HK2618" s="2">
        <v>2568.54</v>
      </c>
      <c r="HN2618" s="12">
        <v>4050.43</v>
      </c>
      <c r="HO2618" s="3">
        <v>3109.96</v>
      </c>
      <c r="HP2618" s="197">
        <v>4712.7567500000005</v>
      </c>
    </row>
    <row r="2619" spans="1:224" x14ac:dyDescent="0.3">
      <c r="A2619" s="82">
        <v>44137</v>
      </c>
      <c r="B2619" s="40">
        <v>5040</v>
      </c>
      <c r="C2619" s="40">
        <f t="shared" si="260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61"/>
        <v>5129</v>
      </c>
      <c r="AI2619" s="2">
        <f t="shared" si="262"/>
        <v>4996</v>
      </c>
      <c r="AJ2619" s="2">
        <f t="shared" si="263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GA2619" s="12">
        <v>5660.1</v>
      </c>
      <c r="GB2619" s="3">
        <v>5142.58</v>
      </c>
      <c r="GL2619" s="13">
        <v>5054</v>
      </c>
      <c r="GM2619" s="91">
        <v>5148</v>
      </c>
      <c r="GN2619" s="2">
        <v>5216</v>
      </c>
      <c r="GO2619" s="2">
        <v>5243</v>
      </c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12">
        <f t="shared" si="264"/>
        <v>6254.66</v>
      </c>
      <c r="HH2619" s="2">
        <f t="shared" si="265"/>
        <v>4308.8</v>
      </c>
      <c r="HI2619" s="3">
        <f t="shared" si="266"/>
        <v>4364.8</v>
      </c>
      <c r="HJ2619" s="2">
        <v>4511.3999999999996</v>
      </c>
      <c r="HK2619" s="2">
        <v>2513.2600000000002</v>
      </c>
      <c r="HN2619" s="12">
        <v>3993.88</v>
      </c>
      <c r="HO2619" s="3">
        <v>3054.27</v>
      </c>
      <c r="HP2619" s="197">
        <v>4680.1177500000003</v>
      </c>
    </row>
    <row r="2620" spans="1:224" x14ac:dyDescent="0.3">
      <c r="A2620" s="82">
        <v>44138</v>
      </c>
      <c r="B2620" s="40">
        <v>5040</v>
      </c>
      <c r="C2620" s="40">
        <f t="shared" si="260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7">B2620+89</f>
        <v>5129</v>
      </c>
      <c r="AI2620" s="2">
        <f t="shared" ref="AI2620:AI2656" si="268">B2620-44</f>
        <v>4996</v>
      </c>
      <c r="AJ2620" s="2">
        <f t="shared" ref="AJ2620:AJ2656" si="269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GA2620" s="12">
        <v>5673.75</v>
      </c>
      <c r="GB2620" s="3">
        <v>5156.2299999999996</v>
      </c>
      <c r="GL2620" s="13">
        <v>5052</v>
      </c>
      <c r="GM2620" s="91">
        <v>5145</v>
      </c>
      <c r="GN2620" s="2">
        <v>5208</v>
      </c>
      <c r="GO2620" s="2">
        <v>5239</v>
      </c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12">
        <f t="shared" si="264"/>
        <v>6333.78</v>
      </c>
      <c r="HH2620" s="2">
        <f t="shared" si="265"/>
        <v>4308.8</v>
      </c>
      <c r="HI2620" s="3">
        <f t="shared" si="266"/>
        <v>4364.8</v>
      </c>
      <c r="HJ2620" s="2">
        <v>4549.67</v>
      </c>
      <c r="HK2620" s="2">
        <v>2551.17</v>
      </c>
      <c r="HN2620" s="12">
        <v>4032.15</v>
      </c>
      <c r="HO2620" s="3">
        <v>3092.46</v>
      </c>
      <c r="HP2620" s="197">
        <v>4672.4184500000001</v>
      </c>
    </row>
    <row r="2621" spans="1:224" x14ac:dyDescent="0.3">
      <c r="A2621" s="82">
        <v>44139</v>
      </c>
      <c r="B2621" s="40">
        <v>5075</v>
      </c>
      <c r="C2621" s="40">
        <f t="shared" si="260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7"/>
        <v>5164</v>
      </c>
      <c r="AI2621" s="2">
        <f t="shared" si="268"/>
        <v>5031</v>
      </c>
      <c r="AJ2621" s="2">
        <f t="shared" si="269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GA2621" s="12">
        <v>5637.09</v>
      </c>
      <c r="GB2621" s="3">
        <v>5119.57</v>
      </c>
      <c r="GL2621" s="13">
        <v>5068</v>
      </c>
      <c r="GM2621" s="91">
        <v>5157</v>
      </c>
      <c r="GN2621" s="2">
        <v>5233</v>
      </c>
      <c r="GO2621" s="2">
        <v>5225</v>
      </c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12">
        <f t="shared" si="264"/>
        <v>6262.8</v>
      </c>
      <c r="HH2621" s="2">
        <f t="shared" si="265"/>
        <v>4342.75</v>
      </c>
      <c r="HI2621" s="3">
        <f t="shared" si="266"/>
        <v>4397</v>
      </c>
      <c r="HJ2621" s="2">
        <v>4483.08</v>
      </c>
      <c r="HK2621" s="2">
        <v>2494.9299999999998</v>
      </c>
      <c r="HN2621" s="12">
        <v>3965.56</v>
      </c>
      <c r="HO2621" s="3">
        <v>3035.82</v>
      </c>
      <c r="HP2621" s="197">
        <v>4620.7769499999995</v>
      </c>
    </row>
    <row r="2622" spans="1:224" x14ac:dyDescent="0.3">
      <c r="A2622" s="82">
        <v>44140</v>
      </c>
      <c r="B2622" s="40">
        <v>5030</v>
      </c>
      <c r="C2622" s="40">
        <f t="shared" si="260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7"/>
        <v>5119</v>
      </c>
      <c r="AI2622" s="2">
        <f t="shared" si="268"/>
        <v>4986</v>
      </c>
      <c r="AJ2622" s="2">
        <f t="shared" si="269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GA2622" s="12">
        <v>5600.38</v>
      </c>
      <c r="GB2622" s="3">
        <v>5082.8599999999997</v>
      </c>
      <c r="GL2622" s="13">
        <v>5013</v>
      </c>
      <c r="GM2622" s="91">
        <v>5097</v>
      </c>
      <c r="GN2622" s="2">
        <v>5175</v>
      </c>
      <c r="GO2622" s="2">
        <v>5225</v>
      </c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12">
        <f t="shared" si="264"/>
        <v>6193.39</v>
      </c>
      <c r="HH2622" s="2">
        <f t="shared" si="265"/>
        <v>4299.0999999999995</v>
      </c>
      <c r="HI2622" s="3">
        <f t="shared" si="266"/>
        <v>4355.6000000000004</v>
      </c>
      <c r="HJ2622" s="2">
        <v>4497.16</v>
      </c>
      <c r="HK2622" s="2">
        <v>2514.41</v>
      </c>
      <c r="HN2622" s="12">
        <v>3979.64</v>
      </c>
      <c r="HO2622" s="3">
        <v>3055.44</v>
      </c>
      <c r="HP2622" s="197">
        <v>4586.4080000000004</v>
      </c>
    </row>
    <row r="2623" spans="1:224" x14ac:dyDescent="0.3">
      <c r="A2623" s="82">
        <v>44141</v>
      </c>
      <c r="B2623" s="40">
        <v>5030</v>
      </c>
      <c r="C2623" s="40">
        <f t="shared" si="260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7"/>
        <v>5119</v>
      </c>
      <c r="AI2623" s="2">
        <f t="shared" si="268"/>
        <v>4986</v>
      </c>
      <c r="AJ2623" s="2">
        <f t="shared" si="269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GA2623" s="12">
        <v>5584.56</v>
      </c>
      <c r="GB2623" s="3">
        <v>5067.04</v>
      </c>
      <c r="GL2623" s="13">
        <v>5015</v>
      </c>
      <c r="GM2623" s="91">
        <v>5108</v>
      </c>
      <c r="GN2623" s="2">
        <v>5167</v>
      </c>
      <c r="GO2623" s="2">
        <v>5198</v>
      </c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12">
        <f t="shared" si="264"/>
        <v>6161.36</v>
      </c>
      <c r="HH2623" s="2">
        <f t="shared" si="265"/>
        <v>4299.0999999999995</v>
      </c>
      <c r="HI2623" s="3">
        <f t="shared" si="266"/>
        <v>4355.6000000000004</v>
      </c>
      <c r="HJ2623" s="2">
        <v>4438.99</v>
      </c>
      <c r="HK2623" s="2">
        <v>2462.29</v>
      </c>
      <c r="HN2623" s="12">
        <v>3921.47</v>
      </c>
      <c r="HO2623" s="3">
        <v>3002.94</v>
      </c>
      <c r="HP2623" s="197">
        <v>4527.2121000000006</v>
      </c>
    </row>
    <row r="2624" spans="1:224" x14ac:dyDescent="0.3">
      <c r="A2624" s="82">
        <v>44144</v>
      </c>
      <c r="B2624" s="40">
        <v>5030</v>
      </c>
      <c r="C2624" s="40">
        <f t="shared" si="260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7"/>
        <v>5119</v>
      </c>
      <c r="AI2624" s="2">
        <f t="shared" si="268"/>
        <v>4986</v>
      </c>
      <c r="AJ2624" s="2">
        <f t="shared" si="269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GA2624" s="12">
        <v>5644.45</v>
      </c>
      <c r="GB2624" s="3">
        <v>5126.93</v>
      </c>
      <c r="GL2624" s="13">
        <v>5000</v>
      </c>
      <c r="GM2624" s="91">
        <v>5091</v>
      </c>
      <c r="GN2624" s="2">
        <v>5159</v>
      </c>
      <c r="GO2624" s="2">
        <v>5198</v>
      </c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12">
        <f t="shared" si="264"/>
        <v>6111.97</v>
      </c>
      <c r="HH2624" s="2">
        <f t="shared" si="265"/>
        <v>4299.0999999999995</v>
      </c>
      <c r="HI2624" s="3">
        <f t="shared" si="266"/>
        <v>4355.6000000000004</v>
      </c>
      <c r="HJ2624" s="2">
        <v>4440.32</v>
      </c>
      <c r="HK2624" s="2">
        <v>2467.17</v>
      </c>
      <c r="HN2624" s="12">
        <v>3922.8</v>
      </c>
      <c r="HO2624" s="3">
        <v>3007.85</v>
      </c>
      <c r="HP2624" s="197">
        <v>4510.4512500000001</v>
      </c>
    </row>
    <row r="2625" spans="1:224" x14ac:dyDescent="0.3">
      <c r="A2625" s="82">
        <v>44145</v>
      </c>
      <c r="B2625" s="40">
        <v>5011</v>
      </c>
      <c r="C2625" s="40">
        <f t="shared" si="260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7"/>
        <v>5100</v>
      </c>
      <c r="AI2625" s="2">
        <f t="shared" si="268"/>
        <v>4967</v>
      </c>
      <c r="AJ2625" s="2">
        <f t="shared" si="269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GA2625" s="12">
        <v>5668.75</v>
      </c>
      <c r="GB2625" s="3">
        <v>5151.2299999999996</v>
      </c>
      <c r="GL2625" s="13">
        <v>5000</v>
      </c>
      <c r="GM2625" s="91">
        <v>5085</v>
      </c>
      <c r="GN2625" s="2">
        <v>5142</v>
      </c>
      <c r="GO2625" s="2">
        <v>5181</v>
      </c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12">
        <f t="shared" si="264"/>
        <v>6151.28</v>
      </c>
      <c r="HH2625" s="2">
        <f t="shared" si="265"/>
        <v>4280.67</v>
      </c>
      <c r="HI2625" s="3">
        <f t="shared" si="266"/>
        <v>4338.12</v>
      </c>
      <c r="HJ2625" s="2">
        <v>4517.42</v>
      </c>
      <c r="HK2625" s="2">
        <v>2538.77</v>
      </c>
      <c r="HN2625" s="12">
        <v>3999.9</v>
      </c>
      <c r="HO2625" s="3">
        <v>3079.97</v>
      </c>
      <c r="HP2625" s="197">
        <v>4526.3243999999995</v>
      </c>
    </row>
    <row r="2626" spans="1:224" x14ac:dyDescent="0.3">
      <c r="A2626" s="82">
        <v>44146</v>
      </c>
      <c r="B2626" s="40">
        <v>5076</v>
      </c>
      <c r="C2626" s="40">
        <f t="shared" si="260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7"/>
        <v>5165</v>
      </c>
      <c r="AI2626" s="2">
        <f t="shared" si="268"/>
        <v>5032</v>
      </c>
      <c r="AJ2626" s="2">
        <f t="shared" si="269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GA2626" s="12">
        <v>5726</v>
      </c>
      <c r="GB2626" s="3">
        <v>5208.4799999999996</v>
      </c>
      <c r="GL2626" s="13">
        <v>5051</v>
      </c>
      <c r="GM2626" s="91">
        <v>5135</v>
      </c>
      <c r="GN2626" s="2">
        <v>5158</v>
      </c>
      <c r="GO2626" s="2">
        <v>5172</v>
      </c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12">
        <f t="shared" si="264"/>
        <v>6223.97</v>
      </c>
      <c r="HH2626" s="2">
        <f t="shared" si="265"/>
        <v>4343.72</v>
      </c>
      <c r="HI2626" s="3">
        <f t="shared" si="266"/>
        <v>4397.92</v>
      </c>
      <c r="HJ2626" s="2">
        <v>4504.5200000000004</v>
      </c>
      <c r="HK2626" s="2">
        <v>2523.4299999999998</v>
      </c>
      <c r="HN2626" s="12">
        <v>3987</v>
      </c>
      <c r="HO2626" s="3">
        <v>3064.52</v>
      </c>
      <c r="HP2626" s="197">
        <v>4503.5200999999997</v>
      </c>
    </row>
    <row r="2627" spans="1:224" x14ac:dyDescent="0.3">
      <c r="A2627" s="82">
        <v>44147</v>
      </c>
      <c r="B2627" s="40">
        <v>5084</v>
      </c>
      <c r="C2627" s="40">
        <f t="shared" si="260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7"/>
        <v>5173</v>
      </c>
      <c r="AI2627" s="2">
        <f t="shared" si="268"/>
        <v>5040</v>
      </c>
      <c r="AJ2627" s="2">
        <f t="shared" si="269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GA2627" s="12">
        <v>5707.34</v>
      </c>
      <c r="GB2627" s="3">
        <v>5189.82</v>
      </c>
      <c r="GL2627" s="13">
        <v>5066</v>
      </c>
      <c r="GM2627" s="91">
        <v>5148</v>
      </c>
      <c r="GN2627" s="2">
        <v>5170</v>
      </c>
      <c r="GO2627" s="2">
        <v>5172</v>
      </c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12">
        <f t="shared" si="264"/>
        <v>6236.94</v>
      </c>
      <c r="HH2627" s="2">
        <f t="shared" si="265"/>
        <v>4351.4799999999996</v>
      </c>
      <c r="HI2627" s="3">
        <f t="shared" si="266"/>
        <v>4405.2800000000007</v>
      </c>
      <c r="HJ2627" s="2">
        <v>4458.5600000000004</v>
      </c>
      <c r="HK2627" s="2">
        <v>2478.56</v>
      </c>
      <c r="HN2627" s="12">
        <v>3941.04</v>
      </c>
      <c r="HO2627" s="3">
        <v>3019.33</v>
      </c>
      <c r="HP2627" s="197">
        <v>4515.2663499999999</v>
      </c>
    </row>
    <row r="2628" spans="1:224" x14ac:dyDescent="0.3">
      <c r="A2628" s="82">
        <v>44148</v>
      </c>
      <c r="B2628" s="40">
        <v>5090</v>
      </c>
      <c r="C2628" s="40">
        <f t="shared" si="260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7"/>
        <v>5179</v>
      </c>
      <c r="AI2628" s="2">
        <f t="shared" si="268"/>
        <v>5046</v>
      </c>
      <c r="AJ2628" s="2">
        <f t="shared" si="269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GA2628" s="12">
        <v>5640.27</v>
      </c>
      <c r="GB2628" s="3">
        <v>5122.75</v>
      </c>
      <c r="GL2628" s="13">
        <v>5069</v>
      </c>
      <c r="GM2628" s="91">
        <v>5150</v>
      </c>
      <c r="GN2628" s="2">
        <v>5170</v>
      </c>
      <c r="GO2628" s="2">
        <v>5172</v>
      </c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12">
        <f t="shared" si="264"/>
        <v>6185.67</v>
      </c>
      <c r="HH2628" s="2">
        <f t="shared" si="265"/>
        <v>4357.3</v>
      </c>
      <c r="HI2628" s="3">
        <f t="shared" si="266"/>
        <v>4410.8</v>
      </c>
      <c r="HJ2628" s="2">
        <v>4366.05</v>
      </c>
      <c r="HK2628" s="2">
        <v>2392.98</v>
      </c>
      <c r="HN2628" s="12">
        <v>3848.53</v>
      </c>
      <c r="HO2628" s="3">
        <v>2933.13</v>
      </c>
      <c r="HP2628" s="197">
        <v>4450.5218999999997</v>
      </c>
    </row>
    <row r="2629" spans="1:224" x14ac:dyDescent="0.3">
      <c r="A2629" s="82">
        <v>44151</v>
      </c>
      <c r="B2629" s="40">
        <v>5080</v>
      </c>
      <c r="C2629" s="40">
        <f t="shared" si="260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7"/>
        <v>5169</v>
      </c>
      <c r="AI2629" s="2">
        <f t="shared" si="268"/>
        <v>5036</v>
      </c>
      <c r="AJ2629" s="2">
        <f t="shared" si="269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GA2629" s="12">
        <v>5634.22</v>
      </c>
      <c r="GB2629" s="3">
        <v>5116.7</v>
      </c>
      <c r="GL2629" s="13">
        <v>5057</v>
      </c>
      <c r="GM2629" s="91">
        <v>5139</v>
      </c>
      <c r="GN2629" s="2">
        <v>5170</v>
      </c>
      <c r="GO2629" s="2">
        <v>5172</v>
      </c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12">
        <f t="shared" si="264"/>
        <v>6226.08</v>
      </c>
      <c r="HH2629" s="2">
        <f t="shared" si="265"/>
        <v>4347.5999999999995</v>
      </c>
      <c r="HI2629" s="3">
        <f t="shared" si="266"/>
        <v>4401.6000000000004</v>
      </c>
      <c r="HJ2629" s="2">
        <v>4343.93</v>
      </c>
      <c r="HK2629" s="2">
        <v>2375.1</v>
      </c>
      <c r="HN2629" s="12">
        <v>3826.41</v>
      </c>
      <c r="HO2629" s="3">
        <v>2915.12</v>
      </c>
      <c r="HP2629" s="197">
        <v>4467.3519999999999</v>
      </c>
    </row>
    <row r="2630" spans="1:224" x14ac:dyDescent="0.3">
      <c r="A2630" s="82">
        <v>44152</v>
      </c>
      <c r="B2630" s="40">
        <v>4996</v>
      </c>
      <c r="C2630" s="40">
        <f t="shared" si="260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7"/>
        <v>5085</v>
      </c>
      <c r="AI2630" s="2">
        <f t="shared" si="268"/>
        <v>4952</v>
      </c>
      <c r="AJ2630" s="2">
        <f t="shared" si="269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GA2630" s="12">
        <v>5651.43</v>
      </c>
      <c r="GB2630" s="3">
        <v>5133.91</v>
      </c>
      <c r="GL2630" s="13">
        <v>5020</v>
      </c>
      <c r="GM2630" s="91">
        <v>5114</v>
      </c>
      <c r="GN2630" s="2">
        <v>5163</v>
      </c>
      <c r="GO2630" s="2">
        <v>5172</v>
      </c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12">
        <f t="shared" si="264"/>
        <v>6259.02</v>
      </c>
      <c r="HH2630" s="2">
        <f t="shared" si="265"/>
        <v>4266.12</v>
      </c>
      <c r="HI2630" s="3">
        <f t="shared" si="266"/>
        <v>4324.3200000000006</v>
      </c>
      <c r="HJ2630" s="2">
        <v>4358.1099999999997</v>
      </c>
      <c r="HK2630" s="2">
        <v>2387.2600000000002</v>
      </c>
      <c r="HN2630" s="12">
        <v>3840.59</v>
      </c>
      <c r="HO2630" s="3">
        <v>2927.36</v>
      </c>
      <c r="HP2630" s="197">
        <v>4591.6683499999999</v>
      </c>
    </row>
    <row r="2631" spans="1:224" x14ac:dyDescent="0.3">
      <c r="A2631" s="82">
        <v>44153</v>
      </c>
      <c r="B2631" s="40">
        <v>4989</v>
      </c>
      <c r="C2631" s="40">
        <f t="shared" si="260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7"/>
        <v>5078</v>
      </c>
      <c r="AI2631" s="2">
        <f t="shared" si="268"/>
        <v>4945</v>
      </c>
      <c r="AJ2631" s="2">
        <f t="shared" si="269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GA2631" s="12">
        <v>5704.39</v>
      </c>
      <c r="GB2631" s="3">
        <v>5186.87</v>
      </c>
      <c r="GL2631" s="13">
        <v>4987</v>
      </c>
      <c r="GM2631" s="91">
        <v>5078</v>
      </c>
      <c r="GN2631" s="2">
        <v>5129</v>
      </c>
      <c r="GO2631" s="2">
        <v>5172</v>
      </c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12">
        <f t="shared" si="264"/>
        <v>6281.15</v>
      </c>
      <c r="HH2631" s="2">
        <f t="shared" si="265"/>
        <v>4259.33</v>
      </c>
      <c r="HI2631" s="3">
        <f t="shared" si="266"/>
        <v>4317.88</v>
      </c>
      <c r="HJ2631" s="2">
        <v>4397.4799999999996</v>
      </c>
      <c r="HK2631" s="2">
        <v>2422.09</v>
      </c>
      <c r="HN2631" s="12">
        <v>3879.96</v>
      </c>
      <c r="HO2631" s="3">
        <v>2962.45</v>
      </c>
      <c r="HP2631" s="197">
        <v>4594.98765</v>
      </c>
    </row>
    <row r="2632" spans="1:224" x14ac:dyDescent="0.3">
      <c r="A2632" s="82">
        <v>44154</v>
      </c>
      <c r="B2632" s="40">
        <v>4995</v>
      </c>
      <c r="C2632" s="40">
        <f t="shared" si="260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7"/>
        <v>5084</v>
      </c>
      <c r="AI2632" s="2">
        <f t="shared" si="268"/>
        <v>4951</v>
      </c>
      <c r="AJ2632" s="2">
        <f t="shared" si="269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GA2632" s="12">
        <v>5732.04</v>
      </c>
      <c r="GB2632" s="3">
        <v>5214.5200000000004</v>
      </c>
      <c r="GL2632" s="13">
        <v>4986</v>
      </c>
      <c r="GM2632" s="91">
        <v>5090</v>
      </c>
      <c r="GN2632" s="2">
        <v>5129</v>
      </c>
      <c r="GO2632" s="2">
        <v>5143</v>
      </c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12">
        <f t="shared" si="264"/>
        <v>6215.21</v>
      </c>
      <c r="HH2632" s="2">
        <f t="shared" si="265"/>
        <v>4265.1499999999996</v>
      </c>
      <c r="HI2632" s="3">
        <f t="shared" si="266"/>
        <v>4323.4000000000005</v>
      </c>
      <c r="HJ2632" s="2">
        <v>4386.7</v>
      </c>
      <c r="HK2632" s="2">
        <v>2399.8200000000002</v>
      </c>
      <c r="HN2632" s="12">
        <v>3869.18</v>
      </c>
      <c r="HO2632" s="3">
        <v>2940.01</v>
      </c>
      <c r="HP2632" s="197">
        <v>4634.8621000000003</v>
      </c>
    </row>
    <row r="2633" spans="1:224" x14ac:dyDescent="0.3">
      <c r="A2633" s="82">
        <v>44155</v>
      </c>
      <c r="B2633" s="40">
        <v>4945</v>
      </c>
      <c r="C2633" s="40">
        <f t="shared" si="260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7"/>
        <v>5034</v>
      </c>
      <c r="AI2633" s="2">
        <f t="shared" si="268"/>
        <v>4901</v>
      </c>
      <c r="AJ2633" s="2">
        <f t="shared" si="269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GA2633" s="12">
        <v>5695.12</v>
      </c>
      <c r="GB2633" s="3">
        <v>5177.6000000000004</v>
      </c>
      <c r="GL2633" s="13">
        <v>4953</v>
      </c>
      <c r="GM2633" s="91">
        <v>5060</v>
      </c>
      <c r="GN2633" s="2">
        <v>5085</v>
      </c>
      <c r="GO2633" s="2">
        <v>5143</v>
      </c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12">
        <f t="shared" si="264"/>
        <v>6224.99</v>
      </c>
      <c r="HH2633" s="2">
        <f t="shared" si="265"/>
        <v>4216.6499999999996</v>
      </c>
      <c r="HI2633" s="3">
        <f t="shared" si="266"/>
        <v>4277.4000000000005</v>
      </c>
      <c r="HJ2633" s="2">
        <v>4386.22</v>
      </c>
      <c r="HK2633" s="2">
        <v>2399.96</v>
      </c>
      <c r="HN2633" s="12">
        <v>3868.7</v>
      </c>
      <c r="HO2633" s="3">
        <v>2940.16</v>
      </c>
      <c r="HP2633" s="197">
        <v>4600.3637500000004</v>
      </c>
    </row>
    <row r="2634" spans="1:224" x14ac:dyDescent="0.3">
      <c r="A2634" s="82">
        <v>44158</v>
      </c>
      <c r="B2634" s="40">
        <v>4927</v>
      </c>
      <c r="C2634" s="40">
        <f t="shared" si="260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7"/>
        <v>5016</v>
      </c>
      <c r="AI2634" s="2">
        <f t="shared" si="268"/>
        <v>4883</v>
      </c>
      <c r="AJ2634" s="2">
        <f t="shared" si="269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GA2634" s="12">
        <v>5648.75</v>
      </c>
      <c r="GB2634" s="3">
        <v>5131.2299999999996</v>
      </c>
      <c r="GL2634" s="13">
        <v>4910</v>
      </c>
      <c r="GM2634" s="91">
        <v>5016</v>
      </c>
      <c r="GN2634" s="2">
        <v>5062</v>
      </c>
      <c r="GO2634" s="2">
        <v>5125</v>
      </c>
      <c r="GP2634" s="2">
        <v>4900</v>
      </c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12">
        <f t="shared" si="264"/>
        <v>6148.02</v>
      </c>
      <c r="HH2634" s="2">
        <f t="shared" si="265"/>
        <v>4199.1899999999996</v>
      </c>
      <c r="HI2634" s="3">
        <f t="shared" si="266"/>
        <v>4260.84</v>
      </c>
      <c r="HJ2634" s="2">
        <v>4237.92</v>
      </c>
      <c r="HK2634" s="2">
        <v>2259.12</v>
      </c>
      <c r="HN2634" s="12">
        <v>3720.4</v>
      </c>
      <c r="HO2634" s="3">
        <v>2798.3</v>
      </c>
      <c r="HP2634" s="197">
        <v>4626.4294</v>
      </c>
    </row>
    <row r="2635" spans="1:224" x14ac:dyDescent="0.3">
      <c r="A2635" s="82">
        <v>44159</v>
      </c>
      <c r="B2635" s="40">
        <v>4899</v>
      </c>
      <c r="C2635" s="40">
        <f t="shared" si="260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7"/>
        <v>4988</v>
      </c>
      <c r="AI2635" s="2">
        <f t="shared" si="268"/>
        <v>4855</v>
      </c>
      <c r="AJ2635" s="2">
        <f t="shared" si="269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GA2635" s="12">
        <v>5658.3</v>
      </c>
      <c r="GB2635" s="3">
        <v>5140.78</v>
      </c>
      <c r="GM2635" s="91">
        <v>5009</v>
      </c>
      <c r="GN2635" s="2">
        <v>5050</v>
      </c>
      <c r="GO2635" s="2">
        <v>5080</v>
      </c>
      <c r="GP2635" s="2">
        <v>4850</v>
      </c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12">
        <f t="shared" si="264"/>
        <v>6142.28</v>
      </c>
      <c r="HH2635" s="2">
        <f t="shared" si="265"/>
        <v>4172.03</v>
      </c>
      <c r="HI2635" s="3">
        <f t="shared" si="266"/>
        <v>4235.08</v>
      </c>
      <c r="HJ2635" s="2">
        <v>4235.42</v>
      </c>
      <c r="HK2635" s="2">
        <v>2257.27</v>
      </c>
      <c r="HN2635" s="12">
        <v>3717.9</v>
      </c>
      <c r="HO2635" s="3">
        <v>2796.44</v>
      </c>
      <c r="HP2635" s="197">
        <v>4582.99665</v>
      </c>
    </row>
    <row r="2636" spans="1:224" x14ac:dyDescent="0.3">
      <c r="A2636" s="82">
        <v>44160</v>
      </c>
      <c r="B2636" s="40">
        <v>4871</v>
      </c>
      <c r="C2636" s="40">
        <f t="shared" si="260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7"/>
        <v>4960</v>
      </c>
      <c r="AI2636" s="2">
        <f t="shared" si="268"/>
        <v>4827</v>
      </c>
      <c r="AJ2636" s="2">
        <f t="shared" si="269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GA2636" s="12">
        <v>5662.65</v>
      </c>
      <c r="GB2636" s="3">
        <v>5145.13</v>
      </c>
      <c r="GM2636" s="91">
        <v>4986</v>
      </c>
      <c r="GN2636" s="2">
        <v>5020</v>
      </c>
      <c r="GO2636" s="2">
        <v>5080</v>
      </c>
      <c r="GP2636" s="2">
        <v>4850</v>
      </c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12">
        <f t="shared" si="264"/>
        <v>6055.41</v>
      </c>
      <c r="HH2636" s="2">
        <f t="shared" si="265"/>
        <v>4144.87</v>
      </c>
      <c r="HI2636" s="3">
        <f t="shared" si="266"/>
        <v>4209.3200000000006</v>
      </c>
      <c r="HJ2636" s="2">
        <v>4195.67</v>
      </c>
      <c r="HK2636" s="2">
        <v>2220.98</v>
      </c>
      <c r="HN2636" s="12">
        <v>3678.15</v>
      </c>
      <c r="HO2636" s="3">
        <v>2759.88</v>
      </c>
      <c r="HP2636" s="197">
        <v>4603.5753999999997</v>
      </c>
    </row>
    <row r="2637" spans="1:224" x14ac:dyDescent="0.3">
      <c r="A2637" s="82">
        <v>44161</v>
      </c>
      <c r="B2637" s="40">
        <v>4833</v>
      </c>
      <c r="C2637" s="40">
        <f t="shared" si="260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7"/>
        <v>4922</v>
      </c>
      <c r="AI2637" s="2">
        <f t="shared" si="268"/>
        <v>4789</v>
      </c>
      <c r="AJ2637" s="2">
        <f t="shared" si="269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GA2637" s="12">
        <v>5728.78</v>
      </c>
      <c r="GB2637" s="3">
        <v>5211.26</v>
      </c>
      <c r="GM2637" s="13">
        <v>4948</v>
      </c>
      <c r="GN2637" s="2">
        <v>5000</v>
      </c>
      <c r="GO2637" s="2">
        <v>5052</v>
      </c>
      <c r="GP2637" s="2">
        <v>4850</v>
      </c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12">
        <f t="shared" si="264"/>
        <v>5805.33</v>
      </c>
      <c r="HH2637" s="2">
        <f t="shared" si="265"/>
        <v>4108.01</v>
      </c>
      <c r="HI2637" s="3">
        <f t="shared" si="266"/>
        <v>4174.3600000000006</v>
      </c>
      <c r="HJ2637" s="2">
        <v>4229.37</v>
      </c>
      <c r="HK2637" s="2">
        <v>2236.61</v>
      </c>
      <c r="HN2637" s="12">
        <v>3711.85</v>
      </c>
      <c r="HO2637" s="3">
        <v>2775.62</v>
      </c>
      <c r="HP2637" s="197">
        <v>4607.1253999999999</v>
      </c>
    </row>
    <row r="2638" spans="1:224" x14ac:dyDescent="0.3">
      <c r="A2638" s="82">
        <v>44162</v>
      </c>
      <c r="B2638" s="40">
        <v>4836</v>
      </c>
      <c r="C2638" s="40">
        <f t="shared" si="260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7"/>
        <v>4925</v>
      </c>
      <c r="AI2638" s="2">
        <f t="shared" si="268"/>
        <v>4792</v>
      </c>
      <c r="AJ2638" s="2">
        <f t="shared" si="269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GA2638" s="12">
        <v>5752.3</v>
      </c>
      <c r="GB2638" s="3">
        <v>5234.78</v>
      </c>
      <c r="GM2638" s="13">
        <v>4950</v>
      </c>
      <c r="GN2638" s="2">
        <v>5000</v>
      </c>
      <c r="GO2638" s="2">
        <v>5015</v>
      </c>
      <c r="GP2638" s="2">
        <v>4850</v>
      </c>
      <c r="HG2638" s="12">
        <f t="shared" si="264"/>
        <v>5828.04</v>
      </c>
      <c r="HH2638" s="2">
        <f t="shared" si="265"/>
        <v>4110.92</v>
      </c>
      <c r="HI2638" s="3">
        <f t="shared" si="266"/>
        <v>4177.12</v>
      </c>
      <c r="HJ2638" s="2">
        <v>4277.6099999999997</v>
      </c>
      <c r="HK2638" s="2">
        <v>2281.48</v>
      </c>
      <c r="HN2638" s="12">
        <v>3760.09</v>
      </c>
      <c r="HO2638" s="3">
        <v>2820.82</v>
      </c>
      <c r="HP2638" s="197">
        <v>4600.4514500000005</v>
      </c>
    </row>
    <row r="2639" spans="1:224" x14ac:dyDescent="0.3">
      <c r="A2639" s="82">
        <v>44165</v>
      </c>
      <c r="B2639" s="40">
        <v>4835</v>
      </c>
      <c r="C2639" s="40">
        <f t="shared" si="260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7"/>
        <v>4924</v>
      </c>
      <c r="AI2639" s="2">
        <f t="shared" si="268"/>
        <v>4791</v>
      </c>
      <c r="AJ2639" s="2">
        <f t="shared" si="269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GA2639" s="12">
        <v>5806.06</v>
      </c>
      <c r="GB2639" s="3">
        <v>5288.54</v>
      </c>
      <c r="GM2639" s="13">
        <v>4936</v>
      </c>
      <c r="GN2639" s="2">
        <v>4995</v>
      </c>
      <c r="GO2639" s="2">
        <v>5015</v>
      </c>
      <c r="GP2639" s="2">
        <v>4850</v>
      </c>
      <c r="HG2639" s="12">
        <f t="shared" si="264"/>
        <v>5958.27</v>
      </c>
      <c r="HH2639" s="2">
        <f t="shared" si="265"/>
        <v>4109.95</v>
      </c>
      <c r="HI2639" s="3">
        <f t="shared" si="266"/>
        <v>4176.2</v>
      </c>
      <c r="HJ2639" s="2">
        <v>4267.16</v>
      </c>
      <c r="HK2639" s="2">
        <v>2267.1</v>
      </c>
      <c r="HN2639" s="12">
        <v>3749.64</v>
      </c>
      <c r="HO2639" s="3">
        <v>2806.33</v>
      </c>
      <c r="HP2639" s="197">
        <v>4540.5697500000006</v>
      </c>
    </row>
    <row r="2640" spans="1:224" x14ac:dyDescent="0.3">
      <c r="A2640" s="82">
        <v>44166</v>
      </c>
      <c r="B2640" s="40">
        <v>4844</v>
      </c>
      <c r="C2640" s="40">
        <f t="shared" si="260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7"/>
        <v>4933</v>
      </c>
      <c r="AI2640" s="2">
        <f t="shared" si="268"/>
        <v>4800</v>
      </c>
      <c r="AJ2640" s="2">
        <f t="shared" si="269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GA2640" s="12">
        <v>5724.36</v>
      </c>
      <c r="GB2640" s="3">
        <v>5206.84</v>
      </c>
      <c r="GM2640" s="13">
        <v>4936</v>
      </c>
      <c r="GN2640" s="2">
        <v>4992</v>
      </c>
      <c r="GO2640" s="2">
        <v>5015</v>
      </c>
      <c r="GP2640" s="2">
        <v>4850</v>
      </c>
      <c r="HG2640" s="12">
        <f t="shared" si="264"/>
        <v>5892.62</v>
      </c>
      <c r="HH2640" s="2">
        <f t="shared" si="265"/>
        <v>4118.68</v>
      </c>
      <c r="HI2640" s="3">
        <f t="shared" si="266"/>
        <v>4184.4800000000005</v>
      </c>
      <c r="HJ2640" s="2">
        <v>4292.7</v>
      </c>
      <c r="HK2640" s="2">
        <v>2295.9899999999998</v>
      </c>
      <c r="HN2640" s="12">
        <v>3775.18</v>
      </c>
      <c r="HO2640" s="3">
        <v>2835.44</v>
      </c>
      <c r="HP2640" s="197">
        <v>4546.1915000000008</v>
      </c>
    </row>
    <row r="2641" spans="1:224" x14ac:dyDescent="0.3">
      <c r="A2641" s="82">
        <v>44167</v>
      </c>
      <c r="B2641" s="40">
        <v>4795</v>
      </c>
      <c r="C2641" s="40">
        <f t="shared" si="260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7"/>
        <v>4884</v>
      </c>
      <c r="AI2641" s="2">
        <f t="shared" si="268"/>
        <v>4751</v>
      </c>
      <c r="AJ2641" s="2">
        <f t="shared" si="269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GA2641" s="12">
        <v>5754.44</v>
      </c>
      <c r="GB2641" s="3">
        <v>5236.92</v>
      </c>
      <c r="GM2641" s="13">
        <v>4886</v>
      </c>
      <c r="GN2641" s="2">
        <v>4943</v>
      </c>
      <c r="GO2641" s="2">
        <v>5015</v>
      </c>
      <c r="GP2641" s="2">
        <v>4850</v>
      </c>
      <c r="HG2641" s="12">
        <f t="shared" si="264"/>
        <v>5937.98</v>
      </c>
      <c r="HH2641" s="2">
        <f t="shared" si="265"/>
        <v>4071.1499999999996</v>
      </c>
      <c r="HI2641" s="3">
        <f t="shared" si="266"/>
        <v>4139.4000000000005</v>
      </c>
      <c r="HJ2641" s="2">
        <v>4355.6000000000004</v>
      </c>
      <c r="HK2641" s="2">
        <v>2356.23</v>
      </c>
      <c r="HN2641" s="12">
        <v>3838.08</v>
      </c>
      <c r="HO2641" s="3">
        <v>2896.11</v>
      </c>
      <c r="HP2641" s="197">
        <v>4528.8518000000004</v>
      </c>
    </row>
    <row r="2642" spans="1:224" x14ac:dyDescent="0.3">
      <c r="A2642" s="82">
        <v>44168</v>
      </c>
      <c r="B2642" s="40">
        <v>4780</v>
      </c>
      <c r="C2642" s="40">
        <f t="shared" si="260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7"/>
        <v>4869</v>
      </c>
      <c r="AI2642" s="2">
        <f t="shared" si="268"/>
        <v>4736</v>
      </c>
      <c r="AJ2642" s="2">
        <f t="shared" si="269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GA2642" s="12">
        <v>5750.51</v>
      </c>
      <c r="GB2642" s="3">
        <v>5232.99</v>
      </c>
      <c r="GM2642" s="13">
        <v>4871</v>
      </c>
      <c r="GN2642" s="2">
        <v>4927</v>
      </c>
      <c r="GO2642" s="2">
        <v>4975</v>
      </c>
      <c r="GP2642" s="2">
        <v>4850</v>
      </c>
      <c r="HG2642" s="12">
        <f t="shared" si="264"/>
        <v>5934.56</v>
      </c>
      <c r="HH2642" s="2">
        <f t="shared" si="265"/>
        <v>4056.5999999999995</v>
      </c>
      <c r="HI2642" s="3">
        <f t="shared" si="266"/>
        <v>4125.6000000000004</v>
      </c>
      <c r="HJ2642" s="2">
        <v>4345.83</v>
      </c>
      <c r="HK2642" s="2">
        <v>2322</v>
      </c>
      <c r="HN2642" s="12">
        <v>3828.31</v>
      </c>
      <c r="HO2642" s="3">
        <v>2861.63</v>
      </c>
      <c r="HP2642" s="197">
        <v>4547.1639000000005</v>
      </c>
    </row>
    <row r="2643" spans="1:224" x14ac:dyDescent="0.3">
      <c r="A2643" s="82">
        <v>44169</v>
      </c>
      <c r="B2643" s="40">
        <v>4730</v>
      </c>
      <c r="C2643" s="40">
        <f t="shared" si="260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7"/>
        <v>4819</v>
      </c>
      <c r="AI2643" s="2">
        <f t="shared" si="268"/>
        <v>4686</v>
      </c>
      <c r="AJ2643" s="2">
        <f t="shared" si="269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GA2643" s="12">
        <v>5722.13</v>
      </c>
      <c r="GB2643" s="3">
        <v>5204.6099999999997</v>
      </c>
      <c r="GM2643" s="13">
        <v>4822</v>
      </c>
      <c r="GN2643" s="2">
        <v>4880</v>
      </c>
      <c r="GO2643" s="2">
        <v>4961</v>
      </c>
      <c r="GP2643" s="2">
        <v>4741</v>
      </c>
      <c r="HG2643" s="12">
        <f t="shared" si="264"/>
        <v>5936.76</v>
      </c>
      <c r="HH2643" s="2">
        <f t="shared" si="265"/>
        <v>4008.0999999999995</v>
      </c>
      <c r="HI2643" s="3">
        <f t="shared" si="266"/>
        <v>4079.6000000000004</v>
      </c>
      <c r="HJ2643" s="2">
        <v>4557.7</v>
      </c>
      <c r="HK2643" s="2">
        <v>2527.71</v>
      </c>
      <c r="HN2643" s="12">
        <v>4039.68</v>
      </c>
      <c r="HO2643" s="3">
        <v>3068.83</v>
      </c>
      <c r="HP2643" s="197">
        <v>4611.2942000000003</v>
      </c>
    </row>
    <row r="2644" spans="1:224" x14ac:dyDescent="0.3">
      <c r="A2644" s="82">
        <v>44172</v>
      </c>
      <c r="B2644" s="40">
        <v>4698</v>
      </c>
      <c r="C2644" s="40">
        <f t="shared" si="260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7"/>
        <v>4787</v>
      </c>
      <c r="AI2644" s="2">
        <f t="shared" si="268"/>
        <v>4654</v>
      </c>
      <c r="AJ2644" s="2">
        <f t="shared" si="269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GA2644" s="12">
        <v>5655.72</v>
      </c>
      <c r="GB2644" s="3">
        <v>5138.2</v>
      </c>
      <c r="GM2644" s="13">
        <v>4794</v>
      </c>
      <c r="GN2644" s="2">
        <v>4858</v>
      </c>
      <c r="GO2644" s="2">
        <v>4900</v>
      </c>
      <c r="GP2644" s="2">
        <v>4741</v>
      </c>
      <c r="HG2644" s="12">
        <f t="shared" si="264"/>
        <v>5916.33</v>
      </c>
      <c r="HH2644" s="2">
        <f t="shared" si="265"/>
        <v>3977.0599999999995</v>
      </c>
      <c r="HI2644" s="3">
        <f t="shared" si="266"/>
        <v>4050.16</v>
      </c>
      <c r="HJ2644" s="2">
        <v>4666.09</v>
      </c>
      <c r="HK2644" s="2">
        <v>2637.07</v>
      </c>
      <c r="HN2644" s="12">
        <v>4148.57</v>
      </c>
      <c r="HO2644" s="3">
        <v>3178.99</v>
      </c>
      <c r="HP2644" s="197">
        <v>4611.5176499999998</v>
      </c>
    </row>
    <row r="2645" spans="1:224" x14ac:dyDescent="0.3">
      <c r="A2645" s="82">
        <v>44173</v>
      </c>
      <c r="B2645" s="40">
        <v>4658</v>
      </c>
      <c r="C2645" s="40">
        <f t="shared" si="260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7"/>
        <v>4747</v>
      </c>
      <c r="AI2645" s="2">
        <f t="shared" si="268"/>
        <v>4614</v>
      </c>
      <c r="AJ2645" s="2">
        <f t="shared" si="269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GA2645" s="12">
        <v>5573.98</v>
      </c>
      <c r="GB2645" s="3">
        <v>5056.46</v>
      </c>
      <c r="GM2645" s="13">
        <v>4816</v>
      </c>
      <c r="GN2645" s="2">
        <v>4816</v>
      </c>
      <c r="GO2645" s="2">
        <v>4872</v>
      </c>
      <c r="GP2645" s="2">
        <v>4741</v>
      </c>
      <c r="HG2645" s="12">
        <f t="shared" si="264"/>
        <v>5849.2</v>
      </c>
      <c r="HH2645" s="2">
        <f t="shared" si="265"/>
        <v>3938.26</v>
      </c>
      <c r="HI2645" s="3">
        <f t="shared" si="266"/>
        <v>4013.3600000000006</v>
      </c>
      <c r="HJ2645" s="2">
        <v>4658</v>
      </c>
      <c r="HK2645" s="2">
        <v>2636.97</v>
      </c>
      <c r="HN2645" s="12">
        <v>4140.59</v>
      </c>
      <c r="HO2645" s="3">
        <v>3178.88</v>
      </c>
      <c r="HP2645" s="197">
        <v>4573.1618500000004</v>
      </c>
    </row>
    <row r="2646" spans="1:224" x14ac:dyDescent="0.3">
      <c r="A2646" s="82">
        <v>44174</v>
      </c>
      <c r="B2646" s="40">
        <v>4600</v>
      </c>
      <c r="C2646" s="40">
        <f t="shared" si="260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7"/>
        <v>4689</v>
      </c>
      <c r="AI2646" s="2">
        <f t="shared" si="268"/>
        <v>4556</v>
      </c>
      <c r="AJ2646" s="2">
        <f t="shared" si="269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GA2646" s="12">
        <v>5573.3</v>
      </c>
      <c r="GB2646" s="3">
        <v>5055.78</v>
      </c>
      <c r="GM2646" s="13">
        <v>4693</v>
      </c>
      <c r="GN2646" s="2">
        <v>4755</v>
      </c>
      <c r="GO2646" s="2">
        <v>4846</v>
      </c>
      <c r="GP2646" s="2">
        <v>4741</v>
      </c>
      <c r="HG2646" s="12">
        <f t="shared" si="264"/>
        <v>5863.79</v>
      </c>
      <c r="HH2646" s="2">
        <f t="shared" si="265"/>
        <v>3882</v>
      </c>
      <c r="HI2646" s="3">
        <f t="shared" si="266"/>
        <v>3960</v>
      </c>
      <c r="HJ2646" s="2">
        <v>4712.9799999999996</v>
      </c>
      <c r="HK2646" s="2">
        <v>2689.21</v>
      </c>
      <c r="HN2646" s="12">
        <v>4195.46</v>
      </c>
      <c r="HO2646" s="3">
        <v>3231.51</v>
      </c>
      <c r="HP2646" s="197">
        <v>4614.5418499999996</v>
      </c>
    </row>
    <row r="2647" spans="1:224" x14ac:dyDescent="0.3">
      <c r="A2647" s="82">
        <v>44175</v>
      </c>
      <c r="B2647" s="40">
        <v>4681</v>
      </c>
      <c r="C2647" s="40">
        <f t="shared" si="260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7"/>
        <v>4770</v>
      </c>
      <c r="AI2647" s="2">
        <f t="shared" si="268"/>
        <v>4637</v>
      </c>
      <c r="AJ2647" s="2">
        <f t="shared" si="269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GA2647" s="12">
        <v>5587.69</v>
      </c>
      <c r="GB2647" s="3">
        <v>5070.17</v>
      </c>
      <c r="GM2647" s="13">
        <v>4761</v>
      </c>
      <c r="GN2647" s="2">
        <v>4809</v>
      </c>
      <c r="GO2647" s="2">
        <v>4770</v>
      </c>
      <c r="GP2647" s="2">
        <v>4685</v>
      </c>
      <c r="HG2647" s="12">
        <f t="shared" si="264"/>
        <v>5848.04</v>
      </c>
      <c r="HH2647" s="2">
        <f t="shared" si="265"/>
        <v>3960.5699999999997</v>
      </c>
      <c r="HI2647" s="3">
        <f t="shared" si="266"/>
        <v>4034.5200000000004</v>
      </c>
      <c r="HJ2647" s="2">
        <v>4793.71</v>
      </c>
      <c r="HK2647" s="2">
        <v>2752</v>
      </c>
      <c r="HN2647" s="12">
        <v>4276.1899999999996</v>
      </c>
      <c r="HO2647" s="3">
        <v>3294.75</v>
      </c>
      <c r="HP2647" s="197">
        <v>4602.5646999999999</v>
      </c>
    </row>
    <row r="2648" spans="1:224" x14ac:dyDescent="0.3">
      <c r="A2648" s="82">
        <v>44176</v>
      </c>
      <c r="B2648" s="40">
        <v>4727</v>
      </c>
      <c r="C2648" s="40">
        <f t="shared" si="260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7"/>
        <v>4816</v>
      </c>
      <c r="AI2648" s="2">
        <f t="shared" si="268"/>
        <v>4683</v>
      </c>
      <c r="AJ2648" s="2">
        <f t="shared" si="269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GA2648" s="12">
        <v>5632.53</v>
      </c>
      <c r="GB2648" s="3">
        <v>5115.01</v>
      </c>
      <c r="GM2648" s="13">
        <v>4817</v>
      </c>
      <c r="GN2648" s="2">
        <v>4860</v>
      </c>
      <c r="GO2648" s="2">
        <v>4823</v>
      </c>
      <c r="GP2648" s="2">
        <v>4685</v>
      </c>
      <c r="HG2648" s="12">
        <f t="shared" si="264"/>
        <v>6045.22</v>
      </c>
      <c r="HH2648" s="2">
        <f t="shared" si="265"/>
        <v>4005.1899999999996</v>
      </c>
      <c r="HI2648" s="3">
        <f t="shared" si="266"/>
        <v>4076.84</v>
      </c>
      <c r="HJ2648" s="2">
        <v>4870.7</v>
      </c>
      <c r="HK2648" s="2">
        <v>2825.44</v>
      </c>
      <c r="HN2648" s="12">
        <v>4352.68</v>
      </c>
      <c r="HO2648" s="3">
        <v>3368.72</v>
      </c>
      <c r="HP2648" s="197">
        <v>4586.3666499999999</v>
      </c>
    </row>
    <row r="2649" spans="1:224" x14ac:dyDescent="0.3">
      <c r="A2649" s="82">
        <v>44179</v>
      </c>
      <c r="B2649" s="40">
        <v>4799</v>
      </c>
      <c r="C2649" s="40">
        <f t="shared" si="260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7"/>
        <v>4888</v>
      </c>
      <c r="AI2649" s="2">
        <f t="shared" si="268"/>
        <v>4755</v>
      </c>
      <c r="AJ2649" s="2">
        <f t="shared" si="269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GA2649" s="12">
        <v>5702.75</v>
      </c>
      <c r="GB2649" s="3">
        <v>5185.2299999999996</v>
      </c>
      <c r="GM2649" s="13">
        <v>4893</v>
      </c>
      <c r="GN2649" s="2">
        <v>4955</v>
      </c>
      <c r="GO2649" s="2">
        <v>4902</v>
      </c>
      <c r="GP2649" s="2">
        <v>4685</v>
      </c>
      <c r="HG2649" s="12">
        <f t="shared" si="264"/>
        <v>6039.18</v>
      </c>
      <c r="HH2649" s="2">
        <f t="shared" si="265"/>
        <v>4075.0299999999997</v>
      </c>
      <c r="HI2649" s="3">
        <f t="shared" si="266"/>
        <v>4143.08</v>
      </c>
      <c r="HJ2649" s="2">
        <v>4664.6899999999996</v>
      </c>
      <c r="HK2649" s="2">
        <v>2820.72</v>
      </c>
      <c r="HN2649" s="12">
        <v>4347.17</v>
      </c>
      <c r="HO2649" s="3">
        <v>3363.97</v>
      </c>
      <c r="HP2649" s="197">
        <v>4580.3427499999998</v>
      </c>
    </row>
    <row r="2650" spans="1:224" x14ac:dyDescent="0.3">
      <c r="A2650" s="82">
        <v>44180</v>
      </c>
      <c r="B2650" s="40">
        <v>4772</v>
      </c>
      <c r="C2650" s="40">
        <f t="shared" si="260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7"/>
        <v>4861</v>
      </c>
      <c r="AI2650" s="2">
        <f t="shared" si="268"/>
        <v>4728</v>
      </c>
      <c r="AJ2650" s="2">
        <f t="shared" si="269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GA2650" s="12">
        <v>5608.2</v>
      </c>
      <c r="GB2650" s="3">
        <v>5090.68</v>
      </c>
      <c r="GM2650" s="13">
        <v>4864</v>
      </c>
      <c r="GN2650" s="2">
        <v>4900</v>
      </c>
      <c r="GO2650" s="2">
        <v>4975</v>
      </c>
      <c r="GP2650" s="2">
        <v>4685</v>
      </c>
      <c r="HG2650" s="12">
        <f t="shared" si="264"/>
        <v>5972.57</v>
      </c>
      <c r="HH2650" s="2">
        <f t="shared" si="265"/>
        <v>4048.84</v>
      </c>
      <c r="HI2650" s="3">
        <f t="shared" si="266"/>
        <v>4118.24</v>
      </c>
      <c r="HJ2650" s="2">
        <v>4677.1899999999996</v>
      </c>
      <c r="HK2650" s="2">
        <v>2645.81</v>
      </c>
      <c r="HN2650" s="12">
        <v>4159.67</v>
      </c>
      <c r="HO2650" s="3">
        <v>3187.79</v>
      </c>
      <c r="HP2650" s="197">
        <v>4484.9644000000008</v>
      </c>
    </row>
    <row r="2651" spans="1:224" x14ac:dyDescent="0.3">
      <c r="A2651" s="82">
        <v>44182</v>
      </c>
      <c r="B2651" s="40">
        <v>4738</v>
      </c>
      <c r="C2651" s="40">
        <f t="shared" si="260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7"/>
        <v>4827</v>
      </c>
      <c r="AI2651" s="2">
        <f t="shared" si="268"/>
        <v>4694</v>
      </c>
      <c r="AJ2651" s="2">
        <f t="shared" si="269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GA2651" s="12">
        <v>5584.68</v>
      </c>
      <c r="GB2651" s="3">
        <v>5061.16</v>
      </c>
      <c r="GM2651" s="13">
        <v>4820</v>
      </c>
      <c r="GN2651" s="2">
        <v>4886</v>
      </c>
      <c r="GO2651" s="2">
        <v>4943</v>
      </c>
      <c r="GP2651" s="2">
        <v>4685</v>
      </c>
      <c r="HG2651" s="12">
        <f t="shared" si="264"/>
        <v>5933.49</v>
      </c>
      <c r="HH2651" s="2">
        <f t="shared" si="265"/>
        <v>4015.8599999999997</v>
      </c>
      <c r="HI2651" s="3">
        <f t="shared" si="266"/>
        <v>4086.96</v>
      </c>
      <c r="HJ2651" s="2">
        <v>4682.38</v>
      </c>
      <c r="HK2651" s="2">
        <v>2653.67</v>
      </c>
      <c r="HN2651" s="12">
        <v>4164.8599999999997</v>
      </c>
      <c r="HO2651" s="3">
        <v>3195.71</v>
      </c>
      <c r="HP2651" s="197">
        <v>4502.6174000000001</v>
      </c>
    </row>
    <row r="2652" spans="1:224" x14ac:dyDescent="0.3">
      <c r="A2652" s="82">
        <v>44183</v>
      </c>
      <c r="B2652" s="40">
        <v>4738</v>
      </c>
      <c r="C2652" s="40">
        <f t="shared" si="260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7"/>
        <v>4827</v>
      </c>
      <c r="AI2652" s="2">
        <f t="shared" si="268"/>
        <v>4694</v>
      </c>
      <c r="AJ2652" s="2">
        <f t="shared" si="269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GA2652" s="12">
        <v>5629.18</v>
      </c>
      <c r="GB2652" s="3">
        <v>5111.66</v>
      </c>
      <c r="GM2652" s="13">
        <v>4807</v>
      </c>
      <c r="GN2652" s="2">
        <v>4878</v>
      </c>
      <c r="GO2652" s="2">
        <v>4905</v>
      </c>
      <c r="GP2652" s="2">
        <v>4685</v>
      </c>
      <c r="HG2652" s="12">
        <f t="shared" si="264"/>
        <v>5993.29</v>
      </c>
      <c r="HH2652" s="2">
        <f t="shared" si="265"/>
        <v>4015.8599999999997</v>
      </c>
      <c r="HI2652" s="3">
        <f t="shared" si="266"/>
        <v>4086.96</v>
      </c>
      <c r="HJ2652" s="2">
        <v>4695.8500000000004</v>
      </c>
      <c r="HK2652" s="2">
        <v>2665.18</v>
      </c>
      <c r="HN2652" s="12">
        <v>4178.33</v>
      </c>
      <c r="HO2652" s="3">
        <v>3207.3</v>
      </c>
      <c r="HP2652" s="197">
        <v>4449.7245000000003</v>
      </c>
    </row>
    <row r="2653" spans="1:224" x14ac:dyDescent="0.3">
      <c r="A2653" s="82">
        <v>44186</v>
      </c>
      <c r="B2653" s="40">
        <v>4769</v>
      </c>
      <c r="C2653" s="40">
        <f t="shared" si="260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7"/>
        <v>4858</v>
      </c>
      <c r="AI2653" s="2">
        <f t="shared" si="268"/>
        <v>4725</v>
      </c>
      <c r="AJ2653" s="2">
        <f t="shared" si="269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GA2653" s="12">
        <v>5617.36</v>
      </c>
      <c r="GB2653" s="3">
        <v>5099.84</v>
      </c>
      <c r="GM2653" s="13">
        <v>4848</v>
      </c>
      <c r="GN2653" s="2">
        <v>4910</v>
      </c>
      <c r="GO2653" s="2">
        <v>4915</v>
      </c>
      <c r="GP2653" s="2">
        <v>4685</v>
      </c>
      <c r="HG2653" s="12">
        <f t="shared" si="264"/>
        <v>5980.65</v>
      </c>
      <c r="HH2653" s="2">
        <f t="shared" si="265"/>
        <v>4045.9300000000003</v>
      </c>
      <c r="HI2653" s="3">
        <f t="shared" si="266"/>
        <v>4115.4800000000005</v>
      </c>
      <c r="HJ2653" s="2">
        <v>4671.59</v>
      </c>
      <c r="HK2653" s="2">
        <v>2644.46</v>
      </c>
      <c r="HN2653" s="12">
        <v>4154.07</v>
      </c>
      <c r="HO2653" s="3">
        <v>3186.43</v>
      </c>
      <c r="HP2653" s="197">
        <v>4394.2742500000004</v>
      </c>
    </row>
    <row r="2654" spans="1:224" x14ac:dyDescent="0.3">
      <c r="A2654" s="82">
        <v>44187</v>
      </c>
      <c r="B2654" s="40">
        <v>4753</v>
      </c>
      <c r="C2654" s="40">
        <f t="shared" ref="C2654:C2717" si="270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7"/>
        <v>4842</v>
      </c>
      <c r="AI2654" s="2">
        <f t="shared" si="268"/>
        <v>4709</v>
      </c>
      <c r="AJ2654" s="2">
        <f t="shared" si="269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GA2654" s="12">
        <v>5673.59</v>
      </c>
      <c r="GB2654" s="3">
        <v>5156.07</v>
      </c>
      <c r="GM2654" s="13">
        <v>4802</v>
      </c>
      <c r="GN2654" s="2">
        <v>4865</v>
      </c>
      <c r="GO2654" s="2">
        <v>4945</v>
      </c>
      <c r="GP2654" s="2">
        <v>4685</v>
      </c>
      <c r="HG2654" s="12">
        <f t="shared" si="264"/>
        <v>5962.79</v>
      </c>
      <c r="HH2654" s="2">
        <f t="shared" si="265"/>
        <v>4030.41</v>
      </c>
      <c r="HI2654" s="3">
        <f t="shared" si="266"/>
        <v>4100.76</v>
      </c>
      <c r="HJ2654" s="2">
        <v>4668.8999999999996</v>
      </c>
      <c r="HK2654" s="2">
        <v>2642.16</v>
      </c>
      <c r="HN2654" s="12">
        <v>4151.38</v>
      </c>
      <c r="HO2654" s="3">
        <v>3184.11</v>
      </c>
      <c r="HP2654" s="197">
        <v>4348.7541000000001</v>
      </c>
    </row>
    <row r="2655" spans="1:224" x14ac:dyDescent="0.3">
      <c r="A2655" s="82">
        <v>44188</v>
      </c>
      <c r="B2655" s="40">
        <v>4756</v>
      </c>
      <c r="C2655" s="40">
        <f t="shared" si="270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7"/>
        <v>4845</v>
      </c>
      <c r="AI2655" s="2">
        <f t="shared" si="268"/>
        <v>4712</v>
      </c>
      <c r="AJ2655" s="2">
        <f t="shared" si="269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GA2655" s="12">
        <v>5646.79</v>
      </c>
      <c r="GB2655" s="3">
        <v>5129.2700000000004</v>
      </c>
      <c r="GM2655" s="13">
        <v>4836</v>
      </c>
      <c r="GN2655" s="2">
        <v>4874</v>
      </c>
      <c r="GO2655" s="2">
        <v>4906</v>
      </c>
      <c r="GP2655" s="2">
        <v>4685</v>
      </c>
      <c r="HG2655" s="12">
        <f t="shared" si="264"/>
        <v>5906.31</v>
      </c>
      <c r="HH2655" s="2">
        <f t="shared" si="265"/>
        <v>4033.3199999999997</v>
      </c>
      <c r="HI2655" s="3">
        <f t="shared" si="266"/>
        <v>4103.5200000000004</v>
      </c>
      <c r="HJ2655" s="2">
        <v>4654.05</v>
      </c>
      <c r="HK2655" s="2">
        <v>2628.95</v>
      </c>
      <c r="HN2655" s="12">
        <v>4136.53</v>
      </c>
      <c r="HO2655" s="3">
        <v>3170.81</v>
      </c>
      <c r="HP2655" s="197">
        <v>4334.3006999999998</v>
      </c>
    </row>
    <row r="2656" spans="1:224" x14ac:dyDescent="0.3">
      <c r="A2656" s="82">
        <v>44189</v>
      </c>
      <c r="B2656" s="40">
        <v>4830</v>
      </c>
      <c r="C2656" s="40">
        <f t="shared" si="270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7"/>
        <v>4919</v>
      </c>
      <c r="AI2656" s="2">
        <f t="shared" si="268"/>
        <v>4786</v>
      </c>
      <c r="AJ2656" s="2">
        <f t="shared" si="269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GA2656" s="12">
        <v>5664.56</v>
      </c>
      <c r="GB2656" s="3">
        <v>5147.04</v>
      </c>
      <c r="GM2656" s="13">
        <v>4920</v>
      </c>
      <c r="GN2656" s="2">
        <v>4966</v>
      </c>
      <c r="GO2656" s="2">
        <v>4906</v>
      </c>
      <c r="GP2656" s="2">
        <v>4685</v>
      </c>
      <c r="HG2656" s="12">
        <f t="shared" si="264"/>
        <v>5909.33</v>
      </c>
      <c r="HH2656" s="2">
        <f t="shared" si="265"/>
        <v>4105.0999999999995</v>
      </c>
      <c r="HI2656" s="3">
        <f t="shared" si="266"/>
        <v>4171.6000000000004</v>
      </c>
      <c r="HJ2656" s="2">
        <v>4648.6000000000004</v>
      </c>
      <c r="HK2656" s="2">
        <v>2623.25</v>
      </c>
      <c r="HN2656" s="12">
        <v>4131.08</v>
      </c>
      <c r="HO2656" s="3">
        <v>3165.07</v>
      </c>
      <c r="HP2656" s="197">
        <v>4404.8058500000006</v>
      </c>
    </row>
    <row r="2657" spans="1:224" ht="15" hidden="1" customHeight="1" x14ac:dyDescent="0.3">
      <c r="A2657" s="82">
        <v>44190</v>
      </c>
      <c r="C2657" s="40">
        <f t="shared" si="270"/>
        <v>4758.6000000000004</v>
      </c>
      <c r="V2657" s="2">
        <v>5555.5712000000003</v>
      </c>
      <c r="Z2657" s="12">
        <v>5038.0511999999999</v>
      </c>
      <c r="AH2657" s="2">
        <f t="shared" ref="AH2657:AH2717" si="271">B2657+89</f>
        <v>89</v>
      </c>
      <c r="AI2657" s="2">
        <f t="shared" ref="AI2657:AI2717" si="272">B2657-44</f>
        <v>-44</v>
      </c>
      <c r="AJ2657" s="2">
        <f t="shared" ref="AJ2657:AJ2722" si="273">B2657-178</f>
        <v>-178</v>
      </c>
      <c r="GN2657" s="2">
        <v>5035</v>
      </c>
      <c r="GO2657" s="2">
        <v>5019</v>
      </c>
      <c r="GP2657" s="2">
        <v>4696</v>
      </c>
      <c r="HG2657" s="12">
        <f t="shared" si="264"/>
        <v>230</v>
      </c>
      <c r="HH2657" s="2">
        <f t="shared" si="265"/>
        <v>-580</v>
      </c>
      <c r="HI2657" s="3">
        <f t="shared" si="266"/>
        <v>-272</v>
      </c>
      <c r="HP2657" s="197">
        <v>4372.893</v>
      </c>
    </row>
    <row r="2658" spans="1:224" x14ac:dyDescent="0.3">
      <c r="A2658" s="82">
        <v>44193</v>
      </c>
      <c r="B2658" s="40">
        <v>4875</v>
      </c>
      <c r="C2658" s="40">
        <f t="shared" si="270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71"/>
        <v>4964</v>
      </c>
      <c r="AI2658" s="2">
        <f t="shared" si="272"/>
        <v>4831</v>
      </c>
      <c r="AJ2658" s="2">
        <f t="shared" si="273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GA2658" s="12">
        <v>5658.54</v>
      </c>
      <c r="GB2658" s="3">
        <v>5141.0200000000004</v>
      </c>
      <c r="GM2658" s="13">
        <v>4973</v>
      </c>
      <c r="GN2658" s="2">
        <v>5035</v>
      </c>
      <c r="GO2658" s="2">
        <v>5019</v>
      </c>
      <c r="GP2658" s="2">
        <v>4737</v>
      </c>
      <c r="HG2658" s="12">
        <f t="shared" si="264"/>
        <v>5903.29</v>
      </c>
      <c r="HH2658" s="2">
        <f t="shared" si="265"/>
        <v>4148.75</v>
      </c>
      <c r="HI2658" s="3">
        <f t="shared" si="266"/>
        <v>4213</v>
      </c>
      <c r="HJ2658" s="2">
        <v>4655.42</v>
      </c>
      <c r="HK2658" s="2">
        <v>2630.65</v>
      </c>
      <c r="HN2658" s="12">
        <v>4137.8999999999996</v>
      </c>
      <c r="HO2658" s="3">
        <v>3172.52</v>
      </c>
      <c r="HP2658" s="197">
        <v>4372.0479999999998</v>
      </c>
    </row>
    <row r="2659" spans="1:224" x14ac:dyDescent="0.3">
      <c r="A2659" s="82">
        <v>44194</v>
      </c>
      <c r="B2659" s="40">
        <v>4869</v>
      </c>
      <c r="C2659" s="40">
        <f t="shared" si="270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71"/>
        <v>4958</v>
      </c>
      <c r="AI2659" s="2">
        <f t="shared" si="272"/>
        <v>4825</v>
      </c>
      <c r="AJ2659" s="2">
        <f t="shared" si="273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GA2659" s="12">
        <v>5679.61</v>
      </c>
      <c r="GB2659" s="3">
        <v>5162.09</v>
      </c>
      <c r="GM2659" s="13">
        <v>4957</v>
      </c>
      <c r="GN2659" s="2">
        <v>5027</v>
      </c>
      <c r="GO2659" s="2">
        <v>5019</v>
      </c>
      <c r="GP2659" s="2">
        <v>4737</v>
      </c>
      <c r="HG2659" s="12">
        <f t="shared" ref="HG2659:HG2722" si="274">J2659+230</f>
        <v>5924.43</v>
      </c>
      <c r="HH2659" s="2">
        <f t="shared" ref="HH2659:HH2722" si="275">B2659*0.97-580</f>
        <v>4142.93</v>
      </c>
      <c r="HI2659" s="3">
        <f t="shared" ref="HI2659:HI2722" si="276">B2659*0.92-272</f>
        <v>4207.4800000000005</v>
      </c>
      <c r="HJ2659" s="2">
        <v>4698.79</v>
      </c>
      <c r="HK2659" s="2">
        <v>2670.85</v>
      </c>
      <c r="HN2659" s="12">
        <v>4181.2700000000004</v>
      </c>
      <c r="HO2659" s="3">
        <v>3213.01</v>
      </c>
      <c r="HP2659" s="197">
        <v>4321.8514999999998</v>
      </c>
    </row>
    <row r="2660" spans="1:224" x14ac:dyDescent="0.3">
      <c r="A2660" s="82">
        <v>44195</v>
      </c>
      <c r="B2660" s="40">
        <v>4879</v>
      </c>
      <c r="C2660" s="40">
        <f t="shared" si="270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71"/>
        <v>4968</v>
      </c>
      <c r="AI2660" s="2">
        <f t="shared" si="272"/>
        <v>4835</v>
      </c>
      <c r="AJ2660" s="2">
        <f t="shared" si="273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GA2660" s="12">
        <v>5738.41</v>
      </c>
      <c r="GB2660" s="3">
        <v>5220.8900000000003</v>
      </c>
      <c r="GM2660" s="13">
        <v>4969</v>
      </c>
      <c r="GN2660" s="2">
        <v>5035</v>
      </c>
      <c r="GO2660" s="2">
        <v>5020</v>
      </c>
      <c r="GP2660" s="2">
        <v>4743</v>
      </c>
      <c r="HG2660" s="12">
        <f t="shared" si="274"/>
        <v>5924.1</v>
      </c>
      <c r="HH2660" s="2">
        <f t="shared" si="275"/>
        <v>4152.63</v>
      </c>
      <c r="HI2660" s="3">
        <f t="shared" si="276"/>
        <v>4216.68</v>
      </c>
      <c r="HJ2660" s="2">
        <v>4786.99</v>
      </c>
      <c r="HK2660" s="2">
        <v>2759.25</v>
      </c>
      <c r="HN2660" s="12">
        <v>4269.47</v>
      </c>
      <c r="HO2660" s="3">
        <v>3302.05</v>
      </c>
      <c r="HP2660" s="197">
        <v>4354.1962000000003</v>
      </c>
    </row>
    <row r="2661" spans="1:224" x14ac:dyDescent="0.3">
      <c r="A2661" s="82">
        <v>44196</v>
      </c>
      <c r="B2661" s="40">
        <v>4899</v>
      </c>
      <c r="C2661" s="40">
        <f t="shared" si="270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71"/>
        <v>4988</v>
      </c>
      <c r="AI2661" s="2">
        <f t="shared" si="272"/>
        <v>4855</v>
      </c>
      <c r="AJ2661" s="2">
        <f t="shared" si="273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GA2661" s="12">
        <v>5764.86</v>
      </c>
      <c r="GB2661" s="3">
        <v>5247.34</v>
      </c>
      <c r="GM2661" s="13">
        <v>4970</v>
      </c>
      <c r="GN2661" s="2">
        <v>5033</v>
      </c>
      <c r="GO2661" s="2">
        <v>5028</v>
      </c>
      <c r="GP2661" s="2">
        <v>4753</v>
      </c>
      <c r="HG2661" s="12">
        <f t="shared" si="274"/>
        <v>5862.03</v>
      </c>
      <c r="HH2661" s="2">
        <f t="shared" si="275"/>
        <v>4172.03</v>
      </c>
      <c r="HI2661" s="3">
        <f t="shared" si="276"/>
        <v>4235.08</v>
      </c>
      <c r="HJ2661" s="2">
        <v>4902.16</v>
      </c>
      <c r="HK2661" s="2">
        <v>2872.79</v>
      </c>
      <c r="HN2661" s="12">
        <v>4384.6400000000003</v>
      </c>
      <c r="HO2661" s="3">
        <v>3416.41</v>
      </c>
      <c r="HP2661" s="197"/>
    </row>
    <row r="2662" spans="1:224" ht="15" hidden="1" customHeight="1" x14ac:dyDescent="0.3">
      <c r="A2662" s="82">
        <v>44197</v>
      </c>
      <c r="C2662" s="40">
        <f t="shared" si="270"/>
        <v>4765.8421052631575</v>
      </c>
      <c r="V2662" s="2">
        <v>5552.6535999999996</v>
      </c>
      <c r="Z2662" s="12">
        <v>5035.1336000000001</v>
      </c>
      <c r="AH2662" s="2">
        <f t="shared" si="271"/>
        <v>89</v>
      </c>
      <c r="AI2662" s="2">
        <f t="shared" si="272"/>
        <v>-44</v>
      </c>
      <c r="AJ2662" s="2">
        <f t="shared" si="273"/>
        <v>-178</v>
      </c>
      <c r="GN2662" s="2">
        <v>5070</v>
      </c>
      <c r="GO2662" s="2"/>
      <c r="GP2662" s="2"/>
      <c r="HG2662" s="12">
        <f t="shared" si="274"/>
        <v>230</v>
      </c>
      <c r="HH2662" s="2">
        <f t="shared" si="275"/>
        <v>-580</v>
      </c>
      <c r="HI2662" s="3">
        <f t="shared" si="276"/>
        <v>-272</v>
      </c>
      <c r="HP2662" s="197">
        <v>4348.6162000000004</v>
      </c>
    </row>
    <row r="2663" spans="1:224" x14ac:dyDescent="0.3">
      <c r="A2663" s="82">
        <v>44200</v>
      </c>
      <c r="B2663" s="40">
        <v>4935</v>
      </c>
      <c r="C2663" s="40">
        <f t="shared" si="270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71"/>
        <v>5024</v>
      </c>
      <c r="AI2663" s="2">
        <f t="shared" si="272"/>
        <v>4891</v>
      </c>
      <c r="AJ2663" s="2">
        <f t="shared" si="273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GA2663" s="12">
        <v>5765.46</v>
      </c>
      <c r="GB2663" s="3">
        <v>5247.94</v>
      </c>
      <c r="GM2663" s="13">
        <v>5010</v>
      </c>
      <c r="GN2663" s="2">
        <v>5070</v>
      </c>
      <c r="GO2663" s="2">
        <v>5063</v>
      </c>
      <c r="GP2663" s="2">
        <v>4788</v>
      </c>
      <c r="HG2663" s="12">
        <f t="shared" si="274"/>
        <v>5876.98</v>
      </c>
      <c r="HH2663" s="2">
        <f t="shared" si="275"/>
        <v>4206.95</v>
      </c>
      <c r="HI2663" s="3">
        <f t="shared" si="276"/>
        <v>4268.2</v>
      </c>
      <c r="HJ2663" s="2">
        <v>4869.53</v>
      </c>
      <c r="HK2663" s="2">
        <v>2838.99</v>
      </c>
      <c r="HN2663" s="12">
        <v>4352.01</v>
      </c>
      <c r="HO2663" s="3">
        <v>3382.37</v>
      </c>
      <c r="HP2663" s="197">
        <v>4388.5830999999998</v>
      </c>
    </row>
    <row r="2664" spans="1:224" x14ac:dyDescent="0.3">
      <c r="A2664" s="82">
        <v>44201</v>
      </c>
      <c r="B2664" s="40">
        <v>4957</v>
      </c>
      <c r="C2664" s="40">
        <f t="shared" si="270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71"/>
        <v>5046</v>
      </c>
      <c r="AI2664" s="2">
        <f t="shared" si="272"/>
        <v>4913</v>
      </c>
      <c r="AJ2664" s="2">
        <f t="shared" si="273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GA2664" s="12">
        <v>5909.42</v>
      </c>
      <c r="GB2664" s="3">
        <v>5391.9</v>
      </c>
      <c r="GM2664" s="13">
        <v>5034</v>
      </c>
      <c r="GN2664" s="2">
        <v>5085</v>
      </c>
      <c r="GO2664" s="2">
        <v>5079</v>
      </c>
      <c r="GP2664" s="2">
        <v>4838</v>
      </c>
      <c r="HG2664" s="12">
        <f t="shared" si="274"/>
        <v>6017.95</v>
      </c>
      <c r="HH2664" s="2">
        <f t="shared" si="275"/>
        <v>4228.29</v>
      </c>
      <c r="HI2664" s="3">
        <f t="shared" si="276"/>
        <v>4288.4400000000005</v>
      </c>
      <c r="HJ2664" s="2">
        <v>5049.57</v>
      </c>
      <c r="HK2664" s="2">
        <v>3003.11</v>
      </c>
      <c r="HN2664" s="12">
        <v>4532.05</v>
      </c>
      <c r="HO2664" s="3">
        <v>3547.67</v>
      </c>
      <c r="HP2664" s="197">
        <v>4435.9750999999997</v>
      </c>
    </row>
    <row r="2665" spans="1:224" x14ac:dyDescent="0.3">
      <c r="A2665" s="82">
        <v>44202</v>
      </c>
      <c r="B2665" s="40">
        <v>5023</v>
      </c>
      <c r="C2665" s="40">
        <f t="shared" si="270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71"/>
        <v>5112</v>
      </c>
      <c r="AI2665" s="2">
        <f t="shared" si="272"/>
        <v>4979</v>
      </c>
      <c r="AJ2665" s="2">
        <f t="shared" si="273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GA2665" s="12">
        <v>5892.56</v>
      </c>
      <c r="GB2665" s="3">
        <v>5375.04</v>
      </c>
      <c r="GM2665" s="13">
        <v>5086</v>
      </c>
      <c r="GN2665" s="2">
        <v>5150</v>
      </c>
      <c r="GO2665" s="2">
        <v>5150</v>
      </c>
      <c r="GP2665" s="2">
        <v>4838</v>
      </c>
      <c r="HG2665" s="12">
        <f t="shared" si="274"/>
        <v>5927.8</v>
      </c>
      <c r="HH2665" s="2">
        <f t="shared" si="275"/>
        <v>4292.3099999999995</v>
      </c>
      <c r="HI2665" s="3">
        <f t="shared" si="276"/>
        <v>4349.16</v>
      </c>
      <c r="HJ2665" s="2">
        <v>4954.8</v>
      </c>
      <c r="HK2665" s="2">
        <v>2916.9</v>
      </c>
      <c r="HN2665" s="12">
        <v>4437.28</v>
      </c>
      <c r="HO2665" s="3">
        <v>3460.85</v>
      </c>
      <c r="HP2665" s="197">
        <v>4484.1417000000001</v>
      </c>
    </row>
    <row r="2666" spans="1:224" x14ac:dyDescent="0.3">
      <c r="A2666" s="82">
        <v>44203</v>
      </c>
      <c r="B2666" s="40">
        <v>5015</v>
      </c>
      <c r="C2666" s="40">
        <f t="shared" si="270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71"/>
        <v>5104</v>
      </c>
      <c r="AI2666" s="2">
        <f t="shared" si="272"/>
        <v>4971</v>
      </c>
      <c r="AJ2666" s="2">
        <f t="shared" si="273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GA2666" s="12">
        <v>6051.77</v>
      </c>
      <c r="GB2666" s="3">
        <v>5534.25</v>
      </c>
      <c r="GM2666" s="13">
        <v>5086</v>
      </c>
      <c r="GN2666" s="2">
        <v>5131</v>
      </c>
      <c r="GO2666" s="2">
        <v>5150</v>
      </c>
      <c r="GP2666" s="2">
        <v>4838</v>
      </c>
      <c r="HG2666" s="12">
        <f t="shared" si="274"/>
        <v>6126.3</v>
      </c>
      <c r="HH2666" s="2">
        <f t="shared" si="275"/>
        <v>4284.55</v>
      </c>
      <c r="HI2666" s="3">
        <f t="shared" si="276"/>
        <v>4341.8</v>
      </c>
      <c r="HJ2666" s="2">
        <v>5083.07</v>
      </c>
      <c r="HK2666" s="2">
        <v>3008.33</v>
      </c>
      <c r="HN2666" s="12">
        <v>4565.55</v>
      </c>
      <c r="HO2666" s="3">
        <v>3552.93</v>
      </c>
      <c r="HP2666" s="197"/>
    </row>
    <row r="2667" spans="1:224" x14ac:dyDescent="0.3">
      <c r="A2667" s="82">
        <v>44204</v>
      </c>
      <c r="B2667" s="40">
        <v>5036</v>
      </c>
      <c r="C2667" s="40">
        <f t="shared" si="270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71"/>
        <v>5125</v>
      </c>
      <c r="AI2667" s="2">
        <f t="shared" si="272"/>
        <v>4992</v>
      </c>
      <c r="AJ2667" s="2">
        <f t="shared" si="273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GA2667" s="12">
        <v>6026.86</v>
      </c>
      <c r="GB2667" s="3">
        <v>5509.34</v>
      </c>
      <c r="GM2667" s="13">
        <v>5110</v>
      </c>
      <c r="GN2667" s="2">
        <v>5150</v>
      </c>
      <c r="GO2667" s="2">
        <v>5160</v>
      </c>
      <c r="GP2667" s="2">
        <v>4838</v>
      </c>
      <c r="HG2667" s="12">
        <f t="shared" si="274"/>
        <v>6147.89</v>
      </c>
      <c r="HH2667" s="2">
        <f t="shared" si="275"/>
        <v>4304.92</v>
      </c>
      <c r="HI2667" s="3">
        <f t="shared" si="276"/>
        <v>4361.12</v>
      </c>
      <c r="HJ2667" s="2">
        <v>5114.4799999999996</v>
      </c>
      <c r="HK2667" s="2">
        <v>3038.48</v>
      </c>
      <c r="HN2667" s="12">
        <v>4596.96</v>
      </c>
      <c r="HO2667" s="3">
        <v>3583.31</v>
      </c>
      <c r="HP2667" s="197">
        <v>4571.6607500000009</v>
      </c>
    </row>
    <row r="2668" spans="1:224" x14ac:dyDescent="0.3">
      <c r="A2668" s="82">
        <v>44207</v>
      </c>
      <c r="B2668" s="40">
        <v>5051</v>
      </c>
      <c r="C2668" s="40">
        <f t="shared" si="270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71"/>
        <v>5140</v>
      </c>
      <c r="AI2668" s="2">
        <f t="shared" si="272"/>
        <v>5007</v>
      </c>
      <c r="AJ2668" s="2">
        <f t="shared" si="273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GA2668" s="12">
        <v>6098.24</v>
      </c>
      <c r="GB2668" s="3">
        <v>5580.72</v>
      </c>
      <c r="GM2668" s="13">
        <v>5124</v>
      </c>
      <c r="GN2668" s="2">
        <v>5150</v>
      </c>
      <c r="GO2668" s="2">
        <v>5179</v>
      </c>
      <c r="GP2668" s="2">
        <v>4838</v>
      </c>
      <c r="HG2668" s="12">
        <f t="shared" si="274"/>
        <v>6265.24</v>
      </c>
      <c r="HH2668" s="2">
        <f t="shared" si="275"/>
        <v>4319.47</v>
      </c>
      <c r="HI2668" s="3">
        <f t="shared" si="276"/>
        <v>4374.92</v>
      </c>
      <c r="HJ2668" s="2">
        <v>5133.26</v>
      </c>
      <c r="HK2668" s="2">
        <v>3050.52</v>
      </c>
      <c r="HN2668" s="12">
        <v>4615.74</v>
      </c>
      <c r="HO2668" s="3">
        <v>3595.43</v>
      </c>
      <c r="HP2668" s="197">
        <v>4660.8582000000006</v>
      </c>
    </row>
    <row r="2669" spans="1:224" x14ac:dyDescent="0.3">
      <c r="A2669" s="82">
        <v>44208</v>
      </c>
      <c r="B2669" s="40">
        <v>5086</v>
      </c>
      <c r="C2669" s="40">
        <f t="shared" si="270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71"/>
        <v>5175</v>
      </c>
      <c r="AI2669" s="2">
        <f t="shared" si="272"/>
        <v>5042</v>
      </c>
      <c r="AJ2669" s="2">
        <f t="shared" si="273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GA2669" s="12">
        <v>5986.62</v>
      </c>
      <c r="GB2669" s="3">
        <v>5469.1</v>
      </c>
      <c r="GM2669" s="13">
        <v>5161</v>
      </c>
      <c r="GN2669" s="2">
        <v>5184</v>
      </c>
      <c r="GO2669" s="2">
        <v>5215</v>
      </c>
      <c r="GP2669" s="2">
        <v>4900</v>
      </c>
      <c r="HG2669" s="12">
        <f t="shared" si="274"/>
        <v>6139.69</v>
      </c>
      <c r="HH2669" s="2">
        <f t="shared" si="275"/>
        <v>4353.42</v>
      </c>
      <c r="HI2669" s="3">
        <f t="shared" si="276"/>
        <v>4407.12</v>
      </c>
      <c r="HJ2669" s="2">
        <v>5109.79</v>
      </c>
      <c r="HK2669" s="2">
        <v>3040.29</v>
      </c>
      <c r="HN2669" s="12">
        <v>4592.2700000000004</v>
      </c>
      <c r="HO2669" s="3">
        <v>3585.13</v>
      </c>
      <c r="HP2669" s="197">
        <v>4774.7042999999994</v>
      </c>
    </row>
    <row r="2670" spans="1:224" x14ac:dyDescent="0.3">
      <c r="A2670" s="82">
        <v>44209</v>
      </c>
      <c r="B2670" s="40">
        <v>5142</v>
      </c>
      <c r="C2670" s="40">
        <f t="shared" si="270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71"/>
        <v>5231</v>
      </c>
      <c r="AI2670" s="2">
        <f t="shared" si="272"/>
        <v>5098</v>
      </c>
      <c r="AJ2670" s="2">
        <f t="shared" si="273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GA2670" s="12">
        <v>6085.25</v>
      </c>
      <c r="GB2670" s="3">
        <v>5567.73</v>
      </c>
      <c r="GM2670" s="13">
        <v>5222</v>
      </c>
      <c r="GN2670" s="2">
        <v>5250</v>
      </c>
      <c r="GO2670" s="2">
        <v>5278</v>
      </c>
      <c r="GP2670" s="2">
        <v>4922</v>
      </c>
      <c r="HG2670" s="12">
        <f t="shared" si="274"/>
        <v>6269.04</v>
      </c>
      <c r="HH2670" s="2">
        <f t="shared" si="275"/>
        <v>4407.74</v>
      </c>
      <c r="HI2670" s="3">
        <f t="shared" si="276"/>
        <v>4458.6400000000003</v>
      </c>
      <c r="HJ2670" s="2">
        <v>5111.3100000000004</v>
      </c>
      <c r="HK2670" s="2">
        <v>3041.07</v>
      </c>
      <c r="HN2670" s="12">
        <v>4593.79</v>
      </c>
      <c r="HO2670" s="3">
        <v>3585.91</v>
      </c>
      <c r="HP2670" s="197">
        <v>4844.9714000000004</v>
      </c>
    </row>
    <row r="2671" spans="1:224" x14ac:dyDescent="0.3">
      <c r="A2671" s="82">
        <v>44210</v>
      </c>
      <c r="B2671" s="40">
        <v>5138</v>
      </c>
      <c r="C2671" s="40">
        <f t="shared" si="270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71"/>
        <v>5227</v>
      </c>
      <c r="AI2671" s="2">
        <f t="shared" si="272"/>
        <v>5094</v>
      </c>
      <c r="AJ2671" s="2">
        <f t="shared" si="273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GA2671" s="12">
        <v>6071.52</v>
      </c>
      <c r="GB2671" s="3">
        <v>5554</v>
      </c>
      <c r="GM2671" s="13">
        <v>5224</v>
      </c>
      <c r="GN2671" s="2">
        <v>5250</v>
      </c>
      <c r="GO2671" s="2">
        <v>5278</v>
      </c>
      <c r="GP2671" s="2">
        <v>4922</v>
      </c>
      <c r="HG2671" s="12">
        <f t="shared" si="274"/>
        <v>6240.47</v>
      </c>
      <c r="HH2671" s="2">
        <f t="shared" si="275"/>
        <v>4403.8599999999997</v>
      </c>
      <c r="HI2671" s="3">
        <f t="shared" si="276"/>
        <v>4454.96</v>
      </c>
      <c r="HJ2671" s="2">
        <v>5134.1000000000004</v>
      </c>
      <c r="HK2671" s="2">
        <v>3068.45</v>
      </c>
      <c r="HN2671" s="12">
        <v>4616.58</v>
      </c>
      <c r="HO2671" s="3">
        <v>3613.5</v>
      </c>
      <c r="HP2671" s="197">
        <v>4845.9637500000008</v>
      </c>
    </row>
    <row r="2672" spans="1:224" x14ac:dyDescent="0.3">
      <c r="A2672" s="82">
        <v>44211</v>
      </c>
      <c r="B2672" s="40">
        <v>5267</v>
      </c>
      <c r="C2672" s="40">
        <f t="shared" si="270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71"/>
        <v>5356</v>
      </c>
      <c r="AI2672" s="2">
        <f t="shared" si="272"/>
        <v>5223</v>
      </c>
      <c r="AJ2672" s="2">
        <f t="shared" si="273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GA2672" s="12">
        <v>6159.07</v>
      </c>
      <c r="GB2672" s="3">
        <v>5641.55</v>
      </c>
      <c r="GM2672" s="13">
        <v>5344</v>
      </c>
      <c r="GN2672" s="2">
        <v>5375</v>
      </c>
      <c r="GO2672" s="2">
        <v>5391</v>
      </c>
      <c r="GP2672" s="2">
        <v>5040</v>
      </c>
      <c r="HG2672" s="12">
        <f t="shared" si="274"/>
        <v>6296.7</v>
      </c>
      <c r="HH2672" s="2">
        <f t="shared" si="275"/>
        <v>4528.99</v>
      </c>
      <c r="HI2672" s="3">
        <f t="shared" si="276"/>
        <v>4573.6400000000003</v>
      </c>
      <c r="HJ2672" s="2">
        <v>5155.1000000000004</v>
      </c>
      <c r="HK2672" s="2">
        <v>3084.46</v>
      </c>
      <c r="HN2672" s="12">
        <v>4637.58</v>
      </c>
      <c r="HO2672" s="3">
        <v>3629.62</v>
      </c>
      <c r="HP2672" s="197">
        <v>4819.7006500000007</v>
      </c>
    </row>
    <row r="2673" spans="1:224" x14ac:dyDescent="0.3">
      <c r="A2673" s="82">
        <v>44214</v>
      </c>
      <c r="B2673" s="40">
        <v>5275</v>
      </c>
      <c r="C2673" s="40">
        <f t="shared" si="270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71"/>
        <v>5364</v>
      </c>
      <c r="AI2673" s="2">
        <f t="shared" si="272"/>
        <v>5231</v>
      </c>
      <c r="AJ2673" s="2">
        <f t="shared" si="273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GA2673" s="12">
        <v>6141.38</v>
      </c>
      <c r="GB2673" s="3">
        <v>5623.86</v>
      </c>
      <c r="GM2673" s="13">
        <v>5354</v>
      </c>
      <c r="GN2673" s="2">
        <v>5392</v>
      </c>
      <c r="GO2673" s="2">
        <v>5404</v>
      </c>
      <c r="GP2673" s="2">
        <v>5100</v>
      </c>
      <c r="HG2673" s="12">
        <f t="shared" si="274"/>
        <v>6325.65</v>
      </c>
      <c r="HH2673" s="2">
        <f t="shared" si="275"/>
        <v>4536.75</v>
      </c>
      <c r="HI2673" s="3">
        <f t="shared" si="276"/>
        <v>4581</v>
      </c>
      <c r="HJ2673" s="2">
        <v>5111.46</v>
      </c>
      <c r="HK2673" s="2">
        <v>3046.91</v>
      </c>
      <c r="HN2673" s="12">
        <v>4593.9399999999996</v>
      </c>
      <c r="HO2673" s="3">
        <v>3591.8</v>
      </c>
      <c r="HP2673" s="197">
        <v>4830.1162500000009</v>
      </c>
    </row>
    <row r="2674" spans="1:224" x14ac:dyDescent="0.3">
      <c r="A2674" s="82">
        <v>44215</v>
      </c>
      <c r="B2674" s="40">
        <v>5216</v>
      </c>
      <c r="C2674" s="40">
        <f t="shared" si="270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71"/>
        <v>5305</v>
      </c>
      <c r="AI2674" s="2">
        <f t="shared" si="272"/>
        <v>5172</v>
      </c>
      <c r="AJ2674" s="2">
        <f t="shared" si="273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GA2674" s="12">
        <v>6201.86</v>
      </c>
      <c r="GB2674" s="3">
        <v>5684.34</v>
      </c>
      <c r="GM2674" s="13">
        <v>5296</v>
      </c>
      <c r="GN2674" s="2">
        <v>5339</v>
      </c>
      <c r="GO2674" s="2">
        <v>5375</v>
      </c>
      <c r="GP2674" s="2">
        <v>5100</v>
      </c>
      <c r="HG2674" s="12">
        <f t="shared" si="274"/>
        <v>6280.83</v>
      </c>
      <c r="HH2674" s="2">
        <f t="shared" si="275"/>
        <v>4479.5199999999995</v>
      </c>
      <c r="HI2674" s="3">
        <f t="shared" si="276"/>
        <v>4526.72</v>
      </c>
      <c r="HJ2674" s="2">
        <v>5070.72</v>
      </c>
      <c r="HK2674" s="2">
        <v>3011.86</v>
      </c>
      <c r="HN2674" s="12">
        <v>4553.2</v>
      </c>
      <c r="HO2674" s="3">
        <v>3556.49</v>
      </c>
      <c r="HP2674" s="197">
        <v>4875.1922500000001</v>
      </c>
    </row>
    <row r="2675" spans="1:224" x14ac:dyDescent="0.3">
      <c r="A2675" s="82">
        <v>44216</v>
      </c>
      <c r="B2675" s="40">
        <v>5096</v>
      </c>
      <c r="C2675" s="40">
        <f t="shared" si="270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71"/>
        <v>5185</v>
      </c>
      <c r="AI2675" s="2">
        <f t="shared" si="272"/>
        <v>5052</v>
      </c>
      <c r="AJ2675" s="2">
        <f t="shared" si="273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GA2675" s="12">
        <v>6208.8</v>
      </c>
      <c r="GB2675" s="3">
        <v>5691.28</v>
      </c>
      <c r="GM2675" s="13">
        <v>5166</v>
      </c>
      <c r="GN2675" s="2">
        <v>5221</v>
      </c>
      <c r="GO2675" s="2">
        <v>5245</v>
      </c>
      <c r="GP2675" s="2">
        <v>5100</v>
      </c>
      <c r="HG2675" s="12">
        <f t="shared" si="274"/>
        <v>6213.32</v>
      </c>
      <c r="HH2675" s="2">
        <f t="shared" si="275"/>
        <v>4363.12</v>
      </c>
      <c r="HI2675" s="3">
        <f t="shared" si="276"/>
        <v>4416.3200000000006</v>
      </c>
      <c r="HJ2675" s="2">
        <v>5029.6400000000003</v>
      </c>
      <c r="HK2675" s="2">
        <v>2973.98</v>
      </c>
      <c r="HN2675" s="12">
        <v>4512.12</v>
      </c>
      <c r="HO2675" s="3">
        <v>3518.34</v>
      </c>
      <c r="HP2675" s="197">
        <v>4838.7183000000005</v>
      </c>
    </row>
    <row r="2676" spans="1:224" x14ac:dyDescent="0.3">
      <c r="A2676" s="82">
        <v>44217</v>
      </c>
      <c r="B2676" s="40">
        <v>5148</v>
      </c>
      <c r="C2676" s="40">
        <f t="shared" si="270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71"/>
        <v>5237</v>
      </c>
      <c r="AI2676" s="2">
        <f t="shared" si="272"/>
        <v>5104</v>
      </c>
      <c r="AJ2676" s="2">
        <f t="shared" si="273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GA2676" s="12">
        <v>6199.92</v>
      </c>
      <c r="GB2676" s="3">
        <v>5682.4</v>
      </c>
      <c r="GM2676" s="13">
        <v>5200</v>
      </c>
      <c r="GN2676" s="2">
        <v>5248</v>
      </c>
      <c r="GO2676" s="2">
        <v>5254</v>
      </c>
      <c r="GP2676" s="2">
        <v>5100</v>
      </c>
      <c r="HG2676" s="12">
        <f t="shared" si="274"/>
        <v>6233.06</v>
      </c>
      <c r="HH2676" s="2">
        <f t="shared" si="275"/>
        <v>4413.5599999999995</v>
      </c>
      <c r="HI2676" s="3">
        <f t="shared" si="276"/>
        <v>4464.16</v>
      </c>
      <c r="HJ2676" s="2">
        <v>5019.76</v>
      </c>
      <c r="HK2676" s="2">
        <v>2960.36</v>
      </c>
      <c r="HN2676" s="12">
        <v>4502.24</v>
      </c>
      <c r="HO2676" s="3">
        <v>3504.62</v>
      </c>
      <c r="HP2676" s="197">
        <v>4662.7332000000006</v>
      </c>
    </row>
    <row r="2677" spans="1:224" x14ac:dyDescent="0.3">
      <c r="A2677" s="82">
        <v>44218</v>
      </c>
      <c r="B2677" s="40">
        <v>5215</v>
      </c>
      <c r="C2677" s="40">
        <f t="shared" si="270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71"/>
        <v>5304</v>
      </c>
      <c r="AI2677" s="2">
        <f t="shared" si="272"/>
        <v>5171</v>
      </c>
      <c r="AJ2677" s="2">
        <f t="shared" si="273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GA2677" s="12">
        <v>6224.17</v>
      </c>
      <c r="GB2677" s="3">
        <v>5706.65</v>
      </c>
      <c r="GM2677" s="13">
        <v>5239</v>
      </c>
      <c r="GN2677" s="2">
        <v>5290</v>
      </c>
      <c r="GO2677" s="2">
        <v>5290</v>
      </c>
      <c r="GP2677" s="2">
        <v>5100</v>
      </c>
      <c r="HG2677" s="12">
        <f t="shared" si="274"/>
        <v>6316.79</v>
      </c>
      <c r="HH2677" s="2">
        <f t="shared" si="275"/>
        <v>4478.55</v>
      </c>
      <c r="HI2677" s="3">
        <f t="shared" si="276"/>
        <v>4525.8</v>
      </c>
      <c r="HJ2677" s="2">
        <v>4898.54</v>
      </c>
      <c r="HK2677" s="2">
        <v>2836.95</v>
      </c>
      <c r="HN2677" s="12">
        <v>4381.0200000000004</v>
      </c>
      <c r="HO2677" s="3">
        <v>3380.31</v>
      </c>
      <c r="HP2677" s="197">
        <v>4707.4217500000004</v>
      </c>
    </row>
    <row r="2678" spans="1:224" x14ac:dyDescent="0.3">
      <c r="A2678" s="82">
        <v>44221</v>
      </c>
      <c r="B2678" s="40">
        <v>5175</v>
      </c>
      <c r="C2678" s="40">
        <f t="shared" si="270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71"/>
        <v>5264</v>
      </c>
      <c r="AI2678" s="2">
        <f t="shared" si="272"/>
        <v>5131</v>
      </c>
      <c r="AJ2678" s="2">
        <f t="shared" si="273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GA2678" s="12">
        <v>6258.88</v>
      </c>
      <c r="GB2678" s="3">
        <v>5741.36</v>
      </c>
      <c r="GM2678" s="13">
        <v>5218</v>
      </c>
      <c r="GN2678" s="2">
        <v>5267</v>
      </c>
      <c r="GO2678" s="2">
        <v>5271</v>
      </c>
      <c r="GP2678" s="2">
        <v>5100</v>
      </c>
      <c r="HG2678" s="12">
        <f t="shared" si="274"/>
        <v>6380.62</v>
      </c>
      <c r="HH2678" s="2">
        <f t="shared" si="275"/>
        <v>4439.75</v>
      </c>
      <c r="HI2678" s="3">
        <f t="shared" si="276"/>
        <v>4489</v>
      </c>
      <c r="HJ2678" s="2">
        <v>5051.87</v>
      </c>
      <c r="HK2678" s="2">
        <v>2980.51</v>
      </c>
      <c r="HN2678" s="12">
        <v>4534.3500000000004</v>
      </c>
      <c r="HO2678" s="3">
        <v>3524.92</v>
      </c>
      <c r="HP2678" s="197">
        <v>4615.9832000000006</v>
      </c>
    </row>
    <row r="2679" spans="1:224" x14ac:dyDescent="0.3">
      <c r="A2679" s="82">
        <v>44222</v>
      </c>
      <c r="B2679" s="40">
        <v>5245</v>
      </c>
      <c r="C2679" s="40">
        <f t="shared" si="270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71"/>
        <v>5334</v>
      </c>
      <c r="AI2679" s="2">
        <f t="shared" si="272"/>
        <v>5201</v>
      </c>
      <c r="AJ2679" s="2">
        <f t="shared" si="273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GA2679" s="12">
        <v>6177.33</v>
      </c>
      <c r="GB2679" s="3">
        <v>5659.81</v>
      </c>
      <c r="GM2679" s="13">
        <v>5287</v>
      </c>
      <c r="GN2679" s="2">
        <v>5331</v>
      </c>
      <c r="GO2679" s="2">
        <v>5346</v>
      </c>
      <c r="GP2679" s="2">
        <v>5100</v>
      </c>
      <c r="HG2679" s="12">
        <f t="shared" si="274"/>
        <v>6300.83</v>
      </c>
      <c r="HH2679" s="2">
        <f t="shared" si="275"/>
        <v>4507.6499999999996</v>
      </c>
      <c r="HI2679" s="3">
        <f t="shared" si="276"/>
        <v>4553.4000000000005</v>
      </c>
      <c r="HJ2679" s="2">
        <v>4983.24</v>
      </c>
      <c r="HK2679" s="2">
        <v>2921.97</v>
      </c>
      <c r="HN2679" s="12">
        <v>4465.72</v>
      </c>
      <c r="HO2679" s="3">
        <v>3465.5</v>
      </c>
      <c r="HP2679" s="197">
        <v>4538.0689499999999</v>
      </c>
    </row>
    <row r="2680" spans="1:224" x14ac:dyDescent="0.3">
      <c r="A2680" s="82">
        <v>44223</v>
      </c>
      <c r="B2680" s="40">
        <v>5224</v>
      </c>
      <c r="C2680" s="40">
        <f t="shared" si="270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71"/>
        <v>5313</v>
      </c>
      <c r="AI2680" s="2">
        <f t="shared" si="272"/>
        <v>5180</v>
      </c>
      <c r="AJ2680" s="2">
        <f t="shared" si="273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GA2680" s="12">
        <v>6187.35</v>
      </c>
      <c r="GB2680" s="3">
        <v>5669.83</v>
      </c>
      <c r="GM2680" s="13">
        <v>5276</v>
      </c>
      <c r="GN2680" s="2">
        <v>5315</v>
      </c>
      <c r="GO2680" s="2">
        <v>5346</v>
      </c>
      <c r="GP2680" s="2">
        <v>5100</v>
      </c>
      <c r="HG2680" s="12">
        <f t="shared" si="274"/>
        <v>6324.74</v>
      </c>
      <c r="HH2680" s="2">
        <f t="shared" si="275"/>
        <v>4487.28</v>
      </c>
      <c r="HI2680" s="3">
        <f t="shared" si="276"/>
        <v>4534.08</v>
      </c>
      <c r="HJ2680" s="2">
        <v>5022.1099999999997</v>
      </c>
      <c r="HK2680" s="2">
        <v>2952.34</v>
      </c>
      <c r="HN2680" s="12">
        <v>4504.59</v>
      </c>
      <c r="HO2680" s="3">
        <v>3496.54</v>
      </c>
      <c r="HP2680" s="197">
        <v>4581.6646999999994</v>
      </c>
    </row>
    <row r="2681" spans="1:224" x14ac:dyDescent="0.3">
      <c r="A2681" s="82">
        <v>44224</v>
      </c>
      <c r="B2681" s="40">
        <v>5267</v>
      </c>
      <c r="C2681" s="40">
        <f t="shared" si="270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71"/>
        <v>5356</v>
      </c>
      <c r="AI2681" s="2">
        <f t="shared" si="272"/>
        <v>5223</v>
      </c>
      <c r="AJ2681" s="2">
        <f t="shared" si="273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GA2681" s="12">
        <v>6199.51</v>
      </c>
      <c r="GB2681" s="3">
        <v>5681.99</v>
      </c>
      <c r="GM2681" s="13">
        <v>5306</v>
      </c>
      <c r="GN2681" s="2">
        <v>5353</v>
      </c>
      <c r="GO2681" s="2">
        <v>5360</v>
      </c>
      <c r="GP2681" s="2">
        <v>5125</v>
      </c>
      <c r="HG2681" s="12">
        <f t="shared" si="274"/>
        <v>6306.1</v>
      </c>
      <c r="HH2681" s="2">
        <f t="shared" si="275"/>
        <v>4528.99</v>
      </c>
      <c r="HI2681" s="3">
        <f t="shared" si="276"/>
        <v>4573.6400000000003</v>
      </c>
      <c r="HJ2681" s="2">
        <v>4973.04</v>
      </c>
      <c r="HK2681" s="2">
        <v>2889.35</v>
      </c>
      <c r="HN2681" s="12">
        <v>4455.5200000000004</v>
      </c>
      <c r="HO2681" s="3">
        <v>3433.09</v>
      </c>
      <c r="HP2681" s="197">
        <v>4631.7163</v>
      </c>
    </row>
    <row r="2682" spans="1:224" x14ac:dyDescent="0.3">
      <c r="A2682" s="82">
        <v>44225</v>
      </c>
      <c r="B2682" s="40">
        <v>5234</v>
      </c>
      <c r="C2682" s="40">
        <f t="shared" si="270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71"/>
        <v>5323</v>
      </c>
      <c r="AI2682" s="2">
        <f t="shared" si="272"/>
        <v>5190</v>
      </c>
      <c r="AJ2682" s="2">
        <f t="shared" si="273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GA2682" s="12">
        <v>6132.54</v>
      </c>
      <c r="GB2682" s="3">
        <v>5615.02</v>
      </c>
      <c r="GM2682" s="13">
        <v>5268</v>
      </c>
      <c r="GN2682" s="2">
        <v>5320</v>
      </c>
      <c r="GO2682" s="2">
        <v>5327</v>
      </c>
      <c r="GP2682" s="2">
        <v>5137</v>
      </c>
      <c r="HG2682" s="12">
        <f t="shared" si="274"/>
        <v>6179.36</v>
      </c>
      <c r="HH2682" s="2">
        <f t="shared" si="275"/>
        <v>4496.9799999999996</v>
      </c>
      <c r="HI2682" s="3">
        <f t="shared" si="276"/>
        <v>4543.2800000000007</v>
      </c>
      <c r="HJ2682" s="2">
        <v>4957.92</v>
      </c>
      <c r="HK2682" s="2">
        <v>2880.36</v>
      </c>
      <c r="HN2682" s="12">
        <v>4440.3999999999996</v>
      </c>
      <c r="HO2682" s="3">
        <v>3424.03</v>
      </c>
      <c r="HP2682" s="197">
        <v>4612.7167000000009</v>
      </c>
    </row>
    <row r="2683" spans="1:224" x14ac:dyDescent="0.3">
      <c r="A2683" s="82">
        <v>44228</v>
      </c>
      <c r="B2683" s="40">
        <v>5253</v>
      </c>
      <c r="C2683" s="40">
        <f t="shared" si="270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71"/>
        <v>5342</v>
      </c>
      <c r="AI2683" s="2">
        <f t="shared" si="272"/>
        <v>5209</v>
      </c>
      <c r="AJ2683" s="2">
        <f t="shared" si="273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GA2683" s="12">
        <v>6088.37</v>
      </c>
      <c r="GB2683" s="3">
        <v>5570.85</v>
      </c>
      <c r="GM2683" s="13">
        <v>5289</v>
      </c>
      <c r="GN2683" s="2">
        <v>5340</v>
      </c>
      <c r="GO2683" s="2">
        <v>5338</v>
      </c>
      <c r="GP2683" s="2">
        <v>5137</v>
      </c>
      <c r="HG2683" s="12">
        <f t="shared" si="274"/>
        <v>6121.11</v>
      </c>
      <c r="HH2683" s="2">
        <f t="shared" si="275"/>
        <v>4515.41</v>
      </c>
      <c r="HI2683" s="3">
        <f t="shared" si="276"/>
        <v>4560.76</v>
      </c>
      <c r="HJ2683" s="2">
        <v>4911.78</v>
      </c>
      <c r="HK2683" s="2">
        <v>2838.3</v>
      </c>
      <c r="HN2683" s="12">
        <v>4394.26</v>
      </c>
      <c r="HO2683" s="3">
        <v>3381.67</v>
      </c>
      <c r="HP2683" s="197">
        <v>4671.8708999999999</v>
      </c>
    </row>
    <row r="2684" spans="1:224" x14ac:dyDescent="0.3">
      <c r="A2684" s="82">
        <v>44229</v>
      </c>
      <c r="B2684" s="40">
        <v>5200</v>
      </c>
      <c r="C2684" s="40">
        <f t="shared" si="270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71"/>
        <v>5289</v>
      </c>
      <c r="AI2684" s="2">
        <f t="shared" si="272"/>
        <v>5156</v>
      </c>
      <c r="AJ2684" s="2">
        <f t="shared" si="273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GA2684" s="12">
        <v>6002.3</v>
      </c>
      <c r="GB2684" s="3">
        <v>5484.78</v>
      </c>
      <c r="GM2684" s="13">
        <v>5237</v>
      </c>
      <c r="GN2684" s="2">
        <v>5281</v>
      </c>
      <c r="GO2684" s="2">
        <v>5310</v>
      </c>
      <c r="GP2684" s="2">
        <v>5045</v>
      </c>
      <c r="HG2684" s="12">
        <f t="shared" si="274"/>
        <v>6096.47</v>
      </c>
      <c r="HH2684" s="2">
        <f t="shared" si="275"/>
        <v>4464</v>
      </c>
      <c r="HI2684" s="3">
        <f t="shared" si="276"/>
        <v>4512</v>
      </c>
      <c r="HJ2684" s="2">
        <v>4868.66</v>
      </c>
      <c r="HK2684" s="2">
        <v>2798.85</v>
      </c>
      <c r="HN2684" s="12">
        <v>4351.1400000000003</v>
      </c>
      <c r="HO2684" s="3">
        <v>3341.94</v>
      </c>
      <c r="HP2684" s="197">
        <v>4745.4125999999997</v>
      </c>
    </row>
    <row r="2685" spans="1:224" x14ac:dyDescent="0.3">
      <c r="A2685" s="82">
        <v>44230</v>
      </c>
      <c r="B2685" s="40">
        <v>5155</v>
      </c>
      <c r="C2685" s="40">
        <f t="shared" si="270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71"/>
        <v>5244</v>
      </c>
      <c r="AI2685" s="2">
        <f t="shared" si="272"/>
        <v>5111</v>
      </c>
      <c r="AJ2685" s="2">
        <f t="shared" si="273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GA2685" s="12">
        <v>6014.99</v>
      </c>
      <c r="GB2685" s="3">
        <v>5497.47</v>
      </c>
      <c r="GM2685" s="13">
        <v>5194</v>
      </c>
      <c r="GN2685" s="2">
        <v>5240</v>
      </c>
      <c r="GO2685" s="2">
        <v>5274</v>
      </c>
      <c r="GP2685" s="2">
        <v>5045</v>
      </c>
      <c r="HG2685" s="12">
        <f t="shared" si="274"/>
        <v>6108.79</v>
      </c>
      <c r="HH2685" s="2">
        <f t="shared" si="275"/>
        <v>4420.3499999999995</v>
      </c>
      <c r="HI2685" s="3">
        <f t="shared" si="276"/>
        <v>4470.6000000000004</v>
      </c>
      <c r="HJ2685" s="2">
        <v>4917.3</v>
      </c>
      <c r="HK2685" s="2">
        <v>2845.19</v>
      </c>
      <c r="HN2685" s="12">
        <v>4399.78</v>
      </c>
      <c r="HO2685" s="3">
        <v>3388.61</v>
      </c>
      <c r="HP2685" s="197">
        <v>4755.5892000000003</v>
      </c>
    </row>
    <row r="2686" spans="1:224" x14ac:dyDescent="0.3">
      <c r="A2686" s="82">
        <v>44231</v>
      </c>
      <c r="B2686" s="40">
        <v>5167</v>
      </c>
      <c r="C2686" s="40">
        <f t="shared" si="270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71"/>
        <v>5256</v>
      </c>
      <c r="AI2686" s="2">
        <f t="shared" si="272"/>
        <v>5123</v>
      </c>
      <c r="AJ2686" s="2">
        <f t="shared" si="273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GA2686" s="12">
        <v>6012.5</v>
      </c>
      <c r="GB2686" s="3">
        <v>5494.98</v>
      </c>
      <c r="GM2686" s="13">
        <v>5204</v>
      </c>
      <c r="GN2686" s="2">
        <v>5250</v>
      </c>
      <c r="GO2686" s="2">
        <v>5274</v>
      </c>
      <c r="GP2686" s="2">
        <v>5045</v>
      </c>
      <c r="HG2686" s="12">
        <f t="shared" si="274"/>
        <v>6090.77</v>
      </c>
      <c r="HH2686" s="2">
        <f t="shared" si="275"/>
        <v>4431.99</v>
      </c>
      <c r="HI2686" s="3">
        <f t="shared" si="276"/>
        <v>4481.6400000000003</v>
      </c>
      <c r="HJ2686" s="2">
        <v>4934.7700000000004</v>
      </c>
      <c r="HK2686" s="2">
        <v>2860.9</v>
      </c>
      <c r="HN2686" s="12">
        <v>4417.25</v>
      </c>
      <c r="HO2686" s="3">
        <v>3404.44</v>
      </c>
      <c r="HP2686" s="197">
        <v>4716.6872999999996</v>
      </c>
    </row>
    <row r="2687" spans="1:224" x14ac:dyDescent="0.3">
      <c r="A2687" s="82">
        <v>44232</v>
      </c>
      <c r="B2687" s="40">
        <v>5134</v>
      </c>
      <c r="C2687" s="40">
        <f t="shared" si="270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71"/>
        <v>5223</v>
      </c>
      <c r="AI2687" s="2">
        <f t="shared" si="272"/>
        <v>5090</v>
      </c>
      <c r="AJ2687" s="2">
        <f t="shared" si="273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GA2687" s="12">
        <v>5965.08</v>
      </c>
      <c r="GB2687" s="3">
        <v>5447.56</v>
      </c>
      <c r="GM2687" s="13">
        <v>5168</v>
      </c>
      <c r="GN2687" s="2">
        <v>5218</v>
      </c>
      <c r="GO2687" s="2">
        <v>5238</v>
      </c>
      <c r="GP2687" s="2">
        <v>5045</v>
      </c>
      <c r="HG2687" s="12">
        <f t="shared" si="274"/>
        <v>5999.8</v>
      </c>
      <c r="HH2687" s="2">
        <f t="shared" si="275"/>
        <v>4399.9799999999996</v>
      </c>
      <c r="HI2687" s="3">
        <f t="shared" si="276"/>
        <v>4451.2800000000007</v>
      </c>
      <c r="HJ2687" s="2">
        <v>4888.55</v>
      </c>
      <c r="HK2687" s="2">
        <v>2820.97</v>
      </c>
      <c r="HN2687" s="12">
        <v>4371.03</v>
      </c>
      <c r="HO2687" s="3">
        <v>3364.21</v>
      </c>
      <c r="HP2687" s="197">
        <v>4722.7175999999999</v>
      </c>
    </row>
    <row r="2688" spans="1:224" s="34" customFormat="1" x14ac:dyDescent="0.3">
      <c r="A2688" s="102">
        <v>44235</v>
      </c>
      <c r="B2688" s="138">
        <v>5109</v>
      </c>
      <c r="C2688" s="40">
        <f t="shared" si="270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3"/>
      <c r="T2688" s="35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71"/>
        <v>5198</v>
      </c>
      <c r="AI2688" s="35">
        <f t="shared" si="272"/>
        <v>5065</v>
      </c>
      <c r="AJ2688" s="35">
        <f t="shared" si="273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36"/>
      <c r="FW2688" s="103"/>
      <c r="FX2688" s="36"/>
      <c r="FY2688" s="103"/>
      <c r="FZ2688" s="103"/>
      <c r="GA2688" s="147">
        <v>5972.86</v>
      </c>
      <c r="GB2688" s="33">
        <v>5455.34</v>
      </c>
      <c r="GC2688" s="35"/>
      <c r="GD2688" s="35"/>
      <c r="GE2688" s="35"/>
      <c r="GF2688" s="38"/>
      <c r="GG2688" s="38"/>
      <c r="GH2688" s="38"/>
      <c r="GI2688" s="38"/>
      <c r="GJ2688" s="38"/>
      <c r="GK2688" s="38"/>
      <c r="GL2688" s="38"/>
      <c r="GM2688" s="38">
        <v>5148</v>
      </c>
      <c r="GN2688" s="35">
        <v>5200</v>
      </c>
      <c r="GO2688" s="35">
        <v>5228</v>
      </c>
      <c r="GP2688" s="35">
        <v>5045</v>
      </c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38"/>
      <c r="HC2688" s="38"/>
      <c r="HD2688" s="38"/>
      <c r="HE2688" s="38"/>
      <c r="HF2688" s="38"/>
      <c r="HG2688" s="147">
        <f t="shared" si="274"/>
        <v>5978.59</v>
      </c>
      <c r="HH2688" s="35">
        <f t="shared" si="275"/>
        <v>4375.7299999999996</v>
      </c>
      <c r="HI2688" s="33">
        <f t="shared" si="276"/>
        <v>4428.2800000000007</v>
      </c>
      <c r="HJ2688" s="35">
        <v>4928.67</v>
      </c>
      <c r="HK2688" s="35">
        <v>2862.96</v>
      </c>
      <c r="HL2688" s="35"/>
      <c r="HM2688" s="35"/>
      <c r="HN2688" s="147">
        <v>4411.1499999999996</v>
      </c>
      <c r="HO2688" s="33">
        <v>3406.51</v>
      </c>
      <c r="HP2688" s="197">
        <v>4649.1805999999997</v>
      </c>
    </row>
    <row r="2689" spans="1:224" x14ac:dyDescent="0.3">
      <c r="A2689" s="82">
        <v>44236</v>
      </c>
      <c r="B2689" s="40">
        <v>5090</v>
      </c>
      <c r="C2689" s="40">
        <f t="shared" si="270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71"/>
        <v>5179</v>
      </c>
      <c r="AI2689" s="2">
        <f t="shared" si="272"/>
        <v>5046</v>
      </c>
      <c r="AJ2689" s="2">
        <f t="shared" si="273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GA2689" s="12">
        <v>5828.44</v>
      </c>
      <c r="GB2689" s="3">
        <v>5310.92</v>
      </c>
      <c r="GM2689" s="13">
        <v>5122</v>
      </c>
      <c r="GN2689" s="2">
        <v>5170</v>
      </c>
      <c r="GO2689" s="2">
        <v>5203</v>
      </c>
      <c r="GP2689" s="2">
        <v>5028</v>
      </c>
      <c r="HG2689" s="12">
        <f t="shared" si="274"/>
        <v>5954.35</v>
      </c>
      <c r="HH2689" s="2">
        <f t="shared" si="275"/>
        <v>4357.3</v>
      </c>
      <c r="HI2689" s="3">
        <f t="shared" si="276"/>
        <v>4410.8</v>
      </c>
      <c r="HJ2689" s="2">
        <v>4895.68</v>
      </c>
      <c r="HK2689" s="2">
        <v>2833.47</v>
      </c>
      <c r="HN2689" s="12">
        <v>4378.16</v>
      </c>
      <c r="HO2689" s="3">
        <v>3376.8</v>
      </c>
      <c r="HP2689" s="197">
        <v>4631.7531500000005</v>
      </c>
    </row>
    <row r="2690" spans="1:224" x14ac:dyDescent="0.3">
      <c r="A2690" s="82">
        <v>44237</v>
      </c>
      <c r="B2690" s="40">
        <v>5045</v>
      </c>
      <c r="C2690" s="40">
        <f t="shared" si="270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71"/>
        <v>5134</v>
      </c>
      <c r="AI2690" s="2">
        <f t="shared" si="272"/>
        <v>5001</v>
      </c>
      <c r="AJ2690" s="2">
        <f t="shared" si="273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GA2690" s="12">
        <v>5950.59</v>
      </c>
      <c r="GB2690" s="3">
        <v>5433.07</v>
      </c>
      <c r="GM2690" s="13">
        <v>5077</v>
      </c>
      <c r="GN2690" s="2">
        <v>5130</v>
      </c>
      <c r="GO2690" s="2">
        <v>5162</v>
      </c>
      <c r="GP2690" s="2">
        <v>4987</v>
      </c>
      <c r="HG2690" s="12">
        <f t="shared" si="274"/>
        <v>5957.38</v>
      </c>
      <c r="HH2690" s="2">
        <f t="shared" si="275"/>
        <v>4313.6499999999996</v>
      </c>
      <c r="HI2690" s="3">
        <f t="shared" si="276"/>
        <v>4369.4000000000005</v>
      </c>
      <c r="HJ2690" s="2">
        <v>4839.05</v>
      </c>
      <c r="HK2690" s="2">
        <v>2777.45</v>
      </c>
      <c r="HN2690" s="12">
        <v>4321.53</v>
      </c>
      <c r="HO2690" s="3">
        <v>3320.38</v>
      </c>
      <c r="HP2690" s="197">
        <v>4712.7185499999996</v>
      </c>
    </row>
    <row r="2691" spans="1:224" x14ac:dyDescent="0.3">
      <c r="A2691" s="82">
        <v>44238</v>
      </c>
      <c r="B2691" s="40">
        <v>5007</v>
      </c>
      <c r="C2691" s="40">
        <f t="shared" si="270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71"/>
        <v>5096</v>
      </c>
      <c r="AI2691" s="2">
        <f t="shared" si="272"/>
        <v>4963</v>
      </c>
      <c r="AJ2691" s="2">
        <f t="shared" si="273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GA2691" s="12">
        <v>5462.65</v>
      </c>
      <c r="GB2691" s="3">
        <v>4945.13</v>
      </c>
      <c r="GM2691" s="13">
        <v>5036</v>
      </c>
      <c r="GN2691" s="2">
        <v>5089</v>
      </c>
      <c r="GO2691" s="2">
        <v>5122</v>
      </c>
      <c r="GP2691" s="2">
        <v>4987</v>
      </c>
      <c r="HG2691" s="12">
        <f t="shared" si="274"/>
        <v>5500.52</v>
      </c>
      <c r="HH2691" s="2">
        <f t="shared" si="275"/>
        <v>4276.79</v>
      </c>
      <c r="HI2691" s="3">
        <f t="shared" si="276"/>
        <v>4334.4400000000005</v>
      </c>
      <c r="HJ2691" s="2">
        <v>4877.7</v>
      </c>
      <c r="HK2691" s="2">
        <v>2775.65</v>
      </c>
      <c r="HN2691" s="12">
        <v>4360.18</v>
      </c>
      <c r="HO2691" s="3">
        <v>3318.57</v>
      </c>
      <c r="HP2691" s="197">
        <v>4697.1674499999999</v>
      </c>
    </row>
    <row r="2692" spans="1:224" x14ac:dyDescent="0.3">
      <c r="A2692" s="82">
        <v>44239</v>
      </c>
      <c r="B2692" s="40">
        <v>4967</v>
      </c>
      <c r="C2692" s="40">
        <f t="shared" si="270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71"/>
        <v>5056</v>
      </c>
      <c r="AI2692" s="2">
        <f t="shared" si="272"/>
        <v>4923</v>
      </c>
      <c r="AJ2692" s="2">
        <f t="shared" si="273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GA2692" s="12">
        <v>5436.07</v>
      </c>
      <c r="GB2692" s="3">
        <v>4918.55</v>
      </c>
      <c r="GM2692" s="13">
        <v>4991</v>
      </c>
      <c r="GN2692" s="2">
        <v>5047</v>
      </c>
      <c r="GO2692" s="2">
        <v>5076</v>
      </c>
      <c r="GP2692" s="2">
        <v>4987</v>
      </c>
      <c r="GQ2692" s="13">
        <v>4863</v>
      </c>
      <c r="HG2692" s="12">
        <f t="shared" si="274"/>
        <v>5461</v>
      </c>
      <c r="HH2692" s="2">
        <f t="shared" si="275"/>
        <v>4237.99</v>
      </c>
      <c r="HI2692" s="3">
        <f t="shared" si="276"/>
        <v>4297.6400000000003</v>
      </c>
      <c r="HJ2692" s="2">
        <v>4842.78</v>
      </c>
      <c r="HK2692" s="2">
        <v>2746.48</v>
      </c>
      <c r="HN2692" s="12">
        <v>4325.26</v>
      </c>
      <c r="HO2692" s="3">
        <v>3289.18</v>
      </c>
      <c r="HP2692" s="197">
        <v>4724.8353999999999</v>
      </c>
    </row>
    <row r="2693" spans="1:224" x14ac:dyDescent="0.3">
      <c r="A2693" s="82">
        <v>44242</v>
      </c>
      <c r="B2693" s="40">
        <v>4924</v>
      </c>
      <c r="C2693" s="40">
        <f t="shared" si="270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71"/>
        <v>5013</v>
      </c>
      <c r="AI2693" s="2">
        <f t="shared" si="272"/>
        <v>4880</v>
      </c>
      <c r="AJ2693" s="2">
        <f t="shared" si="273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GA2693" s="12">
        <v>5439.76</v>
      </c>
      <c r="GB2693" s="3">
        <v>4922.24</v>
      </c>
      <c r="GM2693" s="13">
        <v>4955</v>
      </c>
      <c r="GN2693" s="2">
        <v>5009</v>
      </c>
      <c r="GO2693" s="2">
        <v>5039</v>
      </c>
      <c r="GP2693" s="2">
        <v>4954</v>
      </c>
      <c r="GQ2693" s="13">
        <v>4885</v>
      </c>
      <c r="HG2693" s="12">
        <f t="shared" si="274"/>
        <v>5392.98</v>
      </c>
      <c r="HH2693" s="2">
        <f t="shared" si="275"/>
        <v>4196.28</v>
      </c>
      <c r="HI2693" s="3">
        <f t="shared" si="276"/>
        <v>4258.08</v>
      </c>
      <c r="HJ2693" s="2">
        <v>4820.03</v>
      </c>
      <c r="HK2693" s="2">
        <v>2727.29</v>
      </c>
      <c r="HN2693" s="12">
        <v>4302.51</v>
      </c>
      <c r="HO2693" s="3">
        <v>3269.86</v>
      </c>
      <c r="HP2693" s="197">
        <v>4775.1869499999993</v>
      </c>
    </row>
    <row r="2694" spans="1:224" x14ac:dyDescent="0.3">
      <c r="A2694" s="82">
        <v>44243</v>
      </c>
      <c r="B2694" s="40">
        <v>5000</v>
      </c>
      <c r="C2694" s="40">
        <f t="shared" si="270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71"/>
        <v>5089</v>
      </c>
      <c r="AI2694" s="2">
        <f t="shared" si="272"/>
        <v>4956</v>
      </c>
      <c r="AJ2694" s="2">
        <f t="shared" si="273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GA2694" s="12">
        <v>5567.49</v>
      </c>
      <c r="GB2694" s="3">
        <v>5049.97</v>
      </c>
      <c r="GM2694" s="13">
        <v>5019</v>
      </c>
      <c r="GN2694" s="2">
        <v>5071</v>
      </c>
      <c r="GO2694" s="2">
        <v>5118</v>
      </c>
      <c r="GP2694" s="2">
        <v>5014</v>
      </c>
      <c r="GQ2694" s="13">
        <v>4899</v>
      </c>
      <c r="HG2694" s="12">
        <f t="shared" si="274"/>
        <v>5471.23</v>
      </c>
      <c r="HH2694" s="2">
        <f t="shared" si="275"/>
        <v>4270</v>
      </c>
      <c r="HI2694" s="3">
        <f t="shared" si="276"/>
        <v>4328</v>
      </c>
      <c r="HJ2694" s="2">
        <v>4920.51</v>
      </c>
      <c r="HK2694" s="2">
        <v>2815.75</v>
      </c>
      <c r="HN2694" s="12">
        <v>4402.99</v>
      </c>
      <c r="HO2694" s="3">
        <v>3358.96</v>
      </c>
      <c r="HP2694" s="197">
        <v>4723.0601500000002</v>
      </c>
    </row>
    <row r="2695" spans="1:224" x14ac:dyDescent="0.3">
      <c r="A2695" s="82">
        <v>44244</v>
      </c>
      <c r="B2695" s="40">
        <v>5060</v>
      </c>
      <c r="C2695" s="40">
        <f t="shared" si="270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71"/>
        <v>5149</v>
      </c>
      <c r="AI2695" s="2">
        <f t="shared" si="272"/>
        <v>5016</v>
      </c>
      <c r="AJ2695" s="2">
        <f t="shared" si="273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GA2695" s="12">
        <v>5590.64</v>
      </c>
      <c r="GB2695" s="3">
        <v>5073.12</v>
      </c>
      <c r="GM2695" s="13">
        <v>5072</v>
      </c>
      <c r="GN2695" s="2">
        <v>5131</v>
      </c>
      <c r="GO2695" s="2">
        <v>5178</v>
      </c>
      <c r="GP2695" s="2">
        <v>5014</v>
      </c>
      <c r="GQ2695" s="13">
        <v>4899</v>
      </c>
      <c r="HG2695" s="12">
        <f t="shared" si="274"/>
        <v>5465.21</v>
      </c>
      <c r="HH2695" s="2">
        <f t="shared" si="275"/>
        <v>4328.2</v>
      </c>
      <c r="HI2695" s="3">
        <f t="shared" si="276"/>
        <v>4383.2</v>
      </c>
      <c r="HJ2695" s="2">
        <v>4908.67</v>
      </c>
      <c r="HK2695" s="2">
        <v>2804.9</v>
      </c>
      <c r="HN2695" s="12">
        <v>4391.1499999999996</v>
      </c>
      <c r="HO2695" s="3">
        <v>3348.03</v>
      </c>
      <c r="HP2695" s="197">
        <v>4609.3352000000004</v>
      </c>
    </row>
    <row r="2696" spans="1:224" x14ac:dyDescent="0.3">
      <c r="A2696" s="82">
        <v>44245</v>
      </c>
      <c r="B2696" s="40">
        <v>5050</v>
      </c>
      <c r="C2696" s="40">
        <f t="shared" si="270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71"/>
        <v>5139</v>
      </c>
      <c r="AI2696" s="2">
        <f t="shared" si="272"/>
        <v>5006</v>
      </c>
      <c r="AJ2696" s="2">
        <f t="shared" si="273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GA2696" s="12">
        <v>5548.01</v>
      </c>
      <c r="GB2696" s="3">
        <v>5030.49</v>
      </c>
      <c r="GM2696" s="13">
        <v>5070</v>
      </c>
      <c r="GN2696" s="2">
        <v>5127</v>
      </c>
      <c r="GO2696" s="2">
        <v>5165</v>
      </c>
      <c r="GP2696" s="2">
        <v>5014</v>
      </c>
      <c r="GQ2696" s="13">
        <v>4900</v>
      </c>
      <c r="HG2696" s="12">
        <f t="shared" si="274"/>
        <v>5482.62</v>
      </c>
      <c r="HH2696" s="2">
        <f t="shared" si="275"/>
        <v>4318.5</v>
      </c>
      <c r="HI2696" s="3">
        <f t="shared" si="276"/>
        <v>4374</v>
      </c>
      <c r="HJ2696" s="2">
        <v>4918.07</v>
      </c>
      <c r="HK2696" s="2">
        <v>2801.25</v>
      </c>
      <c r="HN2696" s="12">
        <v>4400.55</v>
      </c>
      <c r="HO2696" s="3">
        <v>3344.36</v>
      </c>
      <c r="HP2696" s="197">
        <v>4602.2813000000006</v>
      </c>
    </row>
    <row r="2697" spans="1:224" x14ac:dyDescent="0.3">
      <c r="A2697" s="82">
        <v>44246</v>
      </c>
      <c r="B2697" s="40">
        <v>5067</v>
      </c>
      <c r="C2697" s="40">
        <f t="shared" si="270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71"/>
        <v>5156</v>
      </c>
      <c r="AI2697" s="2">
        <f t="shared" si="272"/>
        <v>5023</v>
      </c>
      <c r="AJ2697" s="2">
        <f t="shared" si="273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GA2697" s="12">
        <v>5709.23</v>
      </c>
      <c r="GB2697" s="3">
        <v>5191.71</v>
      </c>
      <c r="GM2697" s="13">
        <v>5083</v>
      </c>
      <c r="GN2697" s="2">
        <v>5146</v>
      </c>
      <c r="GO2697" s="2">
        <v>5192</v>
      </c>
      <c r="GP2697" s="2">
        <v>5014</v>
      </c>
      <c r="GQ2697" s="13">
        <v>4900</v>
      </c>
      <c r="HG2697" s="12">
        <f t="shared" si="274"/>
        <v>5551.81</v>
      </c>
      <c r="HH2697" s="2">
        <f t="shared" si="275"/>
        <v>4334.99</v>
      </c>
      <c r="HI2697" s="3">
        <f t="shared" si="276"/>
        <v>4389.6400000000003</v>
      </c>
      <c r="HJ2697" s="2">
        <v>4906.12</v>
      </c>
      <c r="HK2697" s="2">
        <v>2784.23</v>
      </c>
      <c r="HN2697" s="12">
        <v>4388.6000000000004</v>
      </c>
      <c r="HO2697" s="3">
        <v>3327.21</v>
      </c>
      <c r="HP2697" s="197">
        <v>4608.1462499999998</v>
      </c>
    </row>
    <row r="2698" spans="1:224" x14ac:dyDescent="0.3">
      <c r="A2698" s="82">
        <v>44249</v>
      </c>
      <c r="B2698" s="40">
        <v>5104</v>
      </c>
      <c r="C2698" s="40">
        <f t="shared" si="270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71"/>
        <v>5193</v>
      </c>
      <c r="AI2698" s="2">
        <f t="shared" si="272"/>
        <v>5060</v>
      </c>
      <c r="AJ2698" s="2">
        <f t="shared" si="273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GA2698" s="12">
        <v>5710.47</v>
      </c>
      <c r="GB2698" s="3">
        <v>5192.95</v>
      </c>
      <c r="GN2698" s="2">
        <v>5164</v>
      </c>
      <c r="GO2698" s="2">
        <v>5212</v>
      </c>
      <c r="GP2698" s="2">
        <v>5014</v>
      </c>
      <c r="GQ2698" s="13">
        <v>4933</v>
      </c>
      <c r="HG2698" s="12">
        <f t="shared" si="274"/>
        <v>5482.62</v>
      </c>
      <c r="HH2698" s="2">
        <f t="shared" si="275"/>
        <v>4370.88</v>
      </c>
      <c r="HI2698" s="3">
        <f t="shared" si="276"/>
        <v>4423.68</v>
      </c>
      <c r="HJ2698" s="2">
        <v>4897.72</v>
      </c>
      <c r="HK2698" s="2">
        <v>2781.25</v>
      </c>
      <c r="HN2698" s="12">
        <v>4380.2</v>
      </c>
      <c r="HO2698" s="3">
        <v>3324.21</v>
      </c>
      <c r="HP2698" s="197">
        <v>4623.9412000000002</v>
      </c>
    </row>
    <row r="2699" spans="1:224" x14ac:dyDescent="0.3">
      <c r="A2699" s="82">
        <v>44250</v>
      </c>
      <c r="B2699" s="40">
        <v>5082</v>
      </c>
      <c r="C2699" s="40">
        <f t="shared" si="270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71"/>
        <v>5171</v>
      </c>
      <c r="AI2699" s="2">
        <f t="shared" si="272"/>
        <v>5038</v>
      </c>
      <c r="AJ2699" s="2">
        <f t="shared" si="273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GA2699" s="12">
        <v>5737.91</v>
      </c>
      <c r="GB2699" s="3">
        <v>5220.3900000000003</v>
      </c>
      <c r="GN2699" s="13">
        <v>5147</v>
      </c>
      <c r="GO2699" s="2">
        <v>5192</v>
      </c>
      <c r="GP2699" s="2">
        <v>5014</v>
      </c>
      <c r="GQ2699" s="13">
        <v>4933</v>
      </c>
      <c r="HG2699" s="12">
        <f t="shared" si="274"/>
        <v>5467.47</v>
      </c>
      <c r="HH2699" s="2">
        <f t="shared" si="275"/>
        <v>4349.54</v>
      </c>
      <c r="HI2699" s="3">
        <f t="shared" si="276"/>
        <v>4403.4400000000005</v>
      </c>
      <c r="HJ2699" s="2">
        <v>5003.09</v>
      </c>
      <c r="HK2699" s="2">
        <v>2886.84</v>
      </c>
      <c r="HN2699" s="12">
        <v>4485.57</v>
      </c>
      <c r="HO2699" s="3">
        <v>3430.56</v>
      </c>
      <c r="HP2699" s="197">
        <v>4680.9231500000005</v>
      </c>
    </row>
    <row r="2700" spans="1:224" x14ac:dyDescent="0.3">
      <c r="A2700" s="82">
        <v>44251</v>
      </c>
      <c r="B2700" s="40">
        <v>5095</v>
      </c>
      <c r="C2700" s="40">
        <f t="shared" si="270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71"/>
        <v>5184</v>
      </c>
      <c r="AI2700" s="2">
        <f t="shared" si="272"/>
        <v>5051</v>
      </c>
      <c r="AJ2700" s="2">
        <f t="shared" si="273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GA2700" s="12">
        <v>5714.3</v>
      </c>
      <c r="GB2700" s="3">
        <v>5196.78</v>
      </c>
      <c r="GN2700" s="13">
        <v>5160</v>
      </c>
      <c r="GO2700" s="2">
        <v>5196</v>
      </c>
      <c r="GP2700" s="2">
        <v>5026</v>
      </c>
      <c r="GQ2700" s="13">
        <v>4933</v>
      </c>
      <c r="HG2700" s="12">
        <f t="shared" si="274"/>
        <v>5416.97</v>
      </c>
      <c r="HH2700" s="2">
        <f t="shared" si="275"/>
        <v>4362.1499999999996</v>
      </c>
      <c r="HI2700" s="3">
        <f t="shared" si="276"/>
        <v>4415.4000000000005</v>
      </c>
      <c r="HJ2700" s="2">
        <v>4982.5200000000004</v>
      </c>
      <c r="HK2700" s="2">
        <v>2869.46</v>
      </c>
      <c r="HN2700" s="12">
        <v>4465</v>
      </c>
      <c r="HO2700" s="3">
        <v>3413.06</v>
      </c>
      <c r="HP2700" s="197">
        <v>4676.09105</v>
      </c>
    </row>
    <row r="2701" spans="1:224" x14ac:dyDescent="0.3">
      <c r="A2701" s="82">
        <v>44252</v>
      </c>
      <c r="B2701" s="40">
        <v>5127</v>
      </c>
      <c r="C2701" s="40">
        <f t="shared" si="270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71"/>
        <v>5216</v>
      </c>
      <c r="AI2701" s="2">
        <f t="shared" si="272"/>
        <v>5083</v>
      </c>
      <c r="AJ2701" s="2">
        <f t="shared" si="273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GA2701" s="12">
        <v>6073.67</v>
      </c>
      <c r="GB2701" s="3">
        <v>5556.15</v>
      </c>
      <c r="GN2701" s="13">
        <v>5195</v>
      </c>
      <c r="GO2701" s="2">
        <v>5234</v>
      </c>
      <c r="GP2701" s="2">
        <v>5060</v>
      </c>
      <c r="GQ2701" s="13">
        <v>4933</v>
      </c>
      <c r="HG2701" s="12">
        <f t="shared" si="274"/>
        <v>5709.94</v>
      </c>
      <c r="HH2701" s="2">
        <f t="shared" si="275"/>
        <v>4393.1899999999996</v>
      </c>
      <c r="HI2701" s="3">
        <f t="shared" si="276"/>
        <v>4444.84</v>
      </c>
      <c r="HJ2701" s="2">
        <v>5269.51</v>
      </c>
      <c r="HK2701" s="2">
        <v>3068.7</v>
      </c>
      <c r="HN2701" s="12">
        <v>4751.99</v>
      </c>
      <c r="HO2701" s="3">
        <v>3613.75</v>
      </c>
      <c r="HP2701" s="197">
        <v>4693.0564000000004</v>
      </c>
    </row>
    <row r="2702" spans="1:224" x14ac:dyDescent="0.3">
      <c r="A2702" s="82">
        <v>44253</v>
      </c>
      <c r="B2702" s="40">
        <v>5168</v>
      </c>
      <c r="C2702" s="40">
        <f t="shared" si="270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71"/>
        <v>5257</v>
      </c>
      <c r="AI2702" s="2">
        <f t="shared" si="272"/>
        <v>5124</v>
      </c>
      <c r="AJ2702" s="2">
        <f t="shared" si="273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GA2702" s="12">
        <v>6007.28</v>
      </c>
      <c r="GB2702" s="3">
        <v>5489.76</v>
      </c>
      <c r="GN2702" s="13">
        <v>5237</v>
      </c>
      <c r="GO2702" s="2">
        <v>5273</v>
      </c>
      <c r="GP2702" s="2">
        <v>5052</v>
      </c>
      <c r="GQ2702" s="13">
        <v>4933</v>
      </c>
      <c r="HG2702" s="12">
        <f t="shared" si="274"/>
        <v>5691.4</v>
      </c>
      <c r="HH2702" s="2">
        <f t="shared" si="275"/>
        <v>4432.96</v>
      </c>
      <c r="HI2702" s="3">
        <f t="shared" si="276"/>
        <v>4482.5600000000004</v>
      </c>
      <c r="HJ2702" s="2">
        <v>5332.88</v>
      </c>
      <c r="HK2702" s="2">
        <v>3133.66</v>
      </c>
      <c r="HN2702" s="12">
        <v>4815.3599999999997</v>
      </c>
      <c r="HO2702" s="3">
        <v>3679.17</v>
      </c>
      <c r="HP2702" s="197">
        <v>4731.7677000000003</v>
      </c>
    </row>
    <row r="2703" spans="1:224" x14ac:dyDescent="0.3">
      <c r="A2703" s="82">
        <v>44256</v>
      </c>
      <c r="B2703" s="40">
        <v>5220</v>
      </c>
      <c r="C2703" s="40">
        <f t="shared" si="270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71"/>
        <v>5309</v>
      </c>
      <c r="AI2703" s="2">
        <f t="shared" si="272"/>
        <v>5176</v>
      </c>
      <c r="AJ2703" s="2">
        <f t="shared" si="273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GA2703" s="12">
        <v>5951.88</v>
      </c>
      <c r="GB2703" s="3">
        <v>5434.36</v>
      </c>
      <c r="GN2703" s="13">
        <v>5278</v>
      </c>
      <c r="GO2703" s="2">
        <v>5315</v>
      </c>
      <c r="GP2703" s="2">
        <v>5060</v>
      </c>
      <c r="GQ2703" s="13">
        <v>4933</v>
      </c>
      <c r="HG2703" s="12">
        <f t="shared" si="274"/>
        <v>5664.27</v>
      </c>
      <c r="HH2703" s="2">
        <f t="shared" si="275"/>
        <v>4483.3999999999996</v>
      </c>
      <c r="HI2703" s="3">
        <f t="shared" si="276"/>
        <v>4530.4000000000005</v>
      </c>
      <c r="HJ2703" s="2">
        <v>5319.86</v>
      </c>
      <c r="HK2703" s="2">
        <v>3118.18</v>
      </c>
      <c r="HN2703" s="12">
        <v>4802.34</v>
      </c>
      <c r="HO2703" s="3">
        <v>3663.58</v>
      </c>
      <c r="HP2703" s="197">
        <v>4741.8229000000001</v>
      </c>
    </row>
    <row r="2704" spans="1:224" x14ac:dyDescent="0.3">
      <c r="A2704" s="82">
        <v>44257</v>
      </c>
      <c r="B2704" s="40">
        <v>5227</v>
      </c>
      <c r="C2704" s="40">
        <f t="shared" si="270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71"/>
        <v>5316</v>
      </c>
      <c r="AI2704" s="2">
        <f t="shared" si="272"/>
        <v>5183</v>
      </c>
      <c r="AJ2704" s="2">
        <f t="shared" si="273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GA2704" s="12">
        <v>5904.23</v>
      </c>
      <c r="GB2704" s="3">
        <v>5386.71</v>
      </c>
      <c r="GN2704" s="13">
        <v>5286</v>
      </c>
      <c r="GO2704" s="2">
        <v>5323</v>
      </c>
      <c r="GP2704" s="2">
        <v>5060</v>
      </c>
      <c r="GQ2704" s="13">
        <v>4933</v>
      </c>
      <c r="HG2704" s="12">
        <f t="shared" si="274"/>
        <v>5621.43</v>
      </c>
      <c r="HH2704" s="2">
        <f t="shared" si="275"/>
        <v>4490.1899999999996</v>
      </c>
      <c r="HI2704" s="3">
        <f t="shared" si="276"/>
        <v>4536.84</v>
      </c>
      <c r="HJ2704" s="2">
        <v>5287.52</v>
      </c>
      <c r="HK2704" s="2">
        <v>3092.64</v>
      </c>
      <c r="HN2704" s="12">
        <v>4770</v>
      </c>
      <c r="HO2704" s="3">
        <v>3637.35</v>
      </c>
      <c r="HP2704" s="197">
        <v>4766.0187999999998</v>
      </c>
    </row>
    <row r="2705" spans="1:224" x14ac:dyDescent="0.3">
      <c r="A2705" s="64">
        <v>44258</v>
      </c>
      <c r="B2705" s="40">
        <v>5218</v>
      </c>
      <c r="C2705" s="40">
        <f t="shared" si="270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71"/>
        <v>5307</v>
      </c>
      <c r="AI2705" s="2">
        <f t="shared" si="272"/>
        <v>5174</v>
      </c>
      <c r="AJ2705" s="2">
        <f t="shared" si="273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GA2705" s="12">
        <v>5996.02</v>
      </c>
      <c r="GB2705" s="3">
        <v>5478.5</v>
      </c>
      <c r="GN2705" s="13">
        <v>5280</v>
      </c>
      <c r="GO2705" s="2">
        <v>5322</v>
      </c>
      <c r="GP2705" s="2">
        <v>5050</v>
      </c>
      <c r="GQ2705" s="13">
        <v>4933</v>
      </c>
      <c r="HG2705" s="12">
        <f t="shared" si="274"/>
        <v>5676.51</v>
      </c>
      <c r="HH2705" s="2">
        <f t="shared" si="275"/>
        <v>4481.46</v>
      </c>
      <c r="HI2705" s="3">
        <f t="shared" si="276"/>
        <v>4528.5600000000004</v>
      </c>
      <c r="HJ2705" s="2">
        <v>5317.34</v>
      </c>
      <c r="HK2705" s="2">
        <v>3113.93</v>
      </c>
      <c r="HN2705" s="12">
        <v>4799.82</v>
      </c>
      <c r="HO2705" s="3">
        <v>3659.3</v>
      </c>
      <c r="HP2705" s="197">
        <v>4750.8629000000001</v>
      </c>
    </row>
    <row r="2706" spans="1:224" x14ac:dyDescent="0.3">
      <c r="A2706" s="64">
        <v>44259</v>
      </c>
      <c r="B2706" s="40">
        <v>5250</v>
      </c>
      <c r="C2706" s="40">
        <f t="shared" si="270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71"/>
        <v>5339</v>
      </c>
      <c r="AI2706" s="2">
        <f t="shared" si="272"/>
        <v>5206</v>
      </c>
      <c r="AJ2706" s="2">
        <f t="shared" si="273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GA2706" s="12">
        <v>6102.08</v>
      </c>
      <c r="GB2706" s="3">
        <v>5584.56</v>
      </c>
      <c r="GN2706" s="13">
        <v>5309</v>
      </c>
      <c r="GO2706" s="2">
        <v>5351</v>
      </c>
      <c r="GP2706" s="2">
        <v>5061</v>
      </c>
      <c r="GQ2706" s="13">
        <v>4933</v>
      </c>
      <c r="HG2706" s="12">
        <f t="shared" si="274"/>
        <v>5852</v>
      </c>
      <c r="HH2706" s="2">
        <f t="shared" si="275"/>
        <v>4512.5</v>
      </c>
      <c r="HI2706" s="3">
        <f t="shared" si="276"/>
        <v>4558</v>
      </c>
      <c r="HJ2706" s="2">
        <v>5473.27</v>
      </c>
      <c r="HK2706" s="2">
        <v>3211.85</v>
      </c>
      <c r="HN2706" s="12">
        <v>4955.75</v>
      </c>
      <c r="HO2706" s="3">
        <v>3757.93</v>
      </c>
      <c r="HP2706" s="197">
        <v>4781.7959000000001</v>
      </c>
    </row>
    <row r="2707" spans="1:224" x14ac:dyDescent="0.3">
      <c r="A2707" s="64">
        <v>44260</v>
      </c>
      <c r="B2707" s="40">
        <v>5292</v>
      </c>
      <c r="C2707" s="40">
        <f t="shared" si="270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71"/>
        <v>5381</v>
      </c>
      <c r="AI2707" s="2">
        <f t="shared" si="272"/>
        <v>5248</v>
      </c>
      <c r="AJ2707" s="2">
        <f t="shared" si="273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GA2707" s="12">
        <v>6046.94</v>
      </c>
      <c r="GB2707" s="3">
        <v>5529.42</v>
      </c>
      <c r="GN2707" s="13">
        <v>5352</v>
      </c>
      <c r="GO2707" s="2">
        <v>5399</v>
      </c>
      <c r="GP2707" s="2">
        <v>5061</v>
      </c>
      <c r="GQ2707" s="13">
        <v>4933</v>
      </c>
      <c r="HG2707" s="12">
        <f t="shared" si="274"/>
        <v>5858.26</v>
      </c>
      <c r="HH2707" s="2">
        <f t="shared" si="275"/>
        <v>4553.24</v>
      </c>
      <c r="HI2707" s="3">
        <f t="shared" si="276"/>
        <v>4596.6400000000003</v>
      </c>
      <c r="HJ2707" s="2">
        <v>5535.02</v>
      </c>
      <c r="HK2707" s="2">
        <v>3271.59</v>
      </c>
      <c r="HN2707" s="12">
        <v>5017.5</v>
      </c>
      <c r="HO2707" s="3">
        <v>3818.1</v>
      </c>
      <c r="HP2707" s="197">
        <v>4803.4874500000005</v>
      </c>
    </row>
    <row r="2708" spans="1:224" x14ac:dyDescent="0.3">
      <c r="A2708" s="64">
        <v>44263</v>
      </c>
      <c r="B2708" s="40">
        <v>5346</v>
      </c>
      <c r="C2708" s="40">
        <f t="shared" si="270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71"/>
        <v>5435</v>
      </c>
      <c r="AI2708" s="2">
        <f t="shared" si="272"/>
        <v>5302</v>
      </c>
      <c r="AJ2708" s="2">
        <f t="shared" si="273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GA2708" s="12">
        <v>6063.29</v>
      </c>
      <c r="GB2708" s="3">
        <v>5545.77</v>
      </c>
      <c r="GN2708" s="13">
        <v>5398</v>
      </c>
      <c r="GO2708" s="2">
        <v>5436</v>
      </c>
      <c r="GP2708" s="2">
        <v>5088</v>
      </c>
      <c r="GQ2708" s="13">
        <v>4983</v>
      </c>
      <c r="HG2708" s="12">
        <f t="shared" si="274"/>
        <v>5917.73</v>
      </c>
      <c r="HH2708" s="2">
        <f t="shared" si="275"/>
        <v>4605.62</v>
      </c>
      <c r="HI2708" s="3">
        <f t="shared" si="276"/>
        <v>4646.3200000000006</v>
      </c>
      <c r="HJ2708" s="2">
        <v>5673.8</v>
      </c>
      <c r="HK2708" s="2">
        <v>3401.33</v>
      </c>
      <c r="HN2708" s="12">
        <v>5156.28</v>
      </c>
      <c r="HO2708" s="3">
        <v>3948.78</v>
      </c>
      <c r="HP2708" s="197">
        <v>4778.6259499999996</v>
      </c>
    </row>
    <row r="2709" spans="1:224" x14ac:dyDescent="0.3">
      <c r="A2709" s="64">
        <v>44264</v>
      </c>
      <c r="B2709" s="40">
        <v>5329</v>
      </c>
      <c r="C2709" s="40">
        <f t="shared" si="270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71"/>
        <v>5418</v>
      </c>
      <c r="AI2709" s="2">
        <f t="shared" si="272"/>
        <v>5285</v>
      </c>
      <c r="AJ2709" s="2">
        <f t="shared" si="273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GA2709" s="12">
        <v>5997.05</v>
      </c>
      <c r="GB2709" s="3">
        <v>5479.53</v>
      </c>
      <c r="GN2709" s="13">
        <v>5374</v>
      </c>
      <c r="GO2709" s="2">
        <v>5423</v>
      </c>
      <c r="GP2709" s="2">
        <v>5088</v>
      </c>
      <c r="GQ2709" s="13">
        <v>4980</v>
      </c>
      <c r="HG2709" s="12">
        <f t="shared" si="274"/>
        <v>5870.62</v>
      </c>
      <c r="HH2709" s="2">
        <f t="shared" si="275"/>
        <v>4589.13</v>
      </c>
      <c r="HI2709" s="3">
        <f t="shared" si="276"/>
        <v>4630.68</v>
      </c>
      <c r="HJ2709" s="2">
        <v>5617.3</v>
      </c>
      <c r="HK2709" s="2">
        <v>3352.92</v>
      </c>
      <c r="HN2709" s="12">
        <v>5099.78</v>
      </c>
      <c r="HO2709" s="3">
        <v>3900.02</v>
      </c>
      <c r="HP2709" s="197">
        <v>4779.8690500000002</v>
      </c>
    </row>
    <row r="2710" spans="1:224" x14ac:dyDescent="0.3">
      <c r="A2710" s="64">
        <v>44265</v>
      </c>
      <c r="B2710" s="40">
        <v>5271</v>
      </c>
      <c r="C2710" s="40">
        <f t="shared" si="270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71"/>
        <v>5360</v>
      </c>
      <c r="AI2710" s="2">
        <f t="shared" si="272"/>
        <v>5227</v>
      </c>
      <c r="AJ2710" s="2">
        <f t="shared" si="273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GA2710" s="12">
        <v>5921.2</v>
      </c>
      <c r="GB2710" s="3">
        <v>5403.68</v>
      </c>
      <c r="GN2710" s="13">
        <v>5321</v>
      </c>
      <c r="GO2710" s="2">
        <v>5359</v>
      </c>
      <c r="GP2710" s="2">
        <v>5088</v>
      </c>
      <c r="GQ2710" s="13">
        <v>4980</v>
      </c>
      <c r="HG2710" s="12">
        <f t="shared" si="274"/>
        <v>5801.05</v>
      </c>
      <c r="HH2710" s="2">
        <f t="shared" si="275"/>
        <v>4532.87</v>
      </c>
      <c r="HI2710" s="3">
        <f t="shared" si="276"/>
        <v>4577.3200000000006</v>
      </c>
      <c r="HJ2710" s="2">
        <v>5451.4</v>
      </c>
      <c r="HK2710" s="2">
        <v>3202.71</v>
      </c>
      <c r="HN2710" s="12">
        <v>4933.88</v>
      </c>
      <c r="HO2710" s="3">
        <v>3748.72</v>
      </c>
      <c r="HP2710" s="197">
        <v>4805.7624500000002</v>
      </c>
    </row>
    <row r="2711" spans="1:224" x14ac:dyDescent="0.3">
      <c r="A2711" s="64">
        <v>44266</v>
      </c>
      <c r="B2711" s="40">
        <v>5215</v>
      </c>
      <c r="C2711" s="40">
        <f t="shared" si="270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71"/>
        <v>5304</v>
      </c>
      <c r="AI2711" s="2">
        <f t="shared" si="272"/>
        <v>5171</v>
      </c>
      <c r="AJ2711" s="2">
        <f t="shared" si="273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GA2711" s="12">
        <v>5848.6</v>
      </c>
      <c r="GB2711" s="3">
        <v>5331.08</v>
      </c>
      <c r="GN2711" s="13">
        <v>5262</v>
      </c>
      <c r="GO2711" s="2">
        <v>5301</v>
      </c>
      <c r="GP2711" s="2">
        <v>5088</v>
      </c>
      <c r="GQ2711" s="13">
        <v>4980</v>
      </c>
      <c r="HG2711" s="12">
        <f t="shared" si="274"/>
        <v>5747.45</v>
      </c>
      <c r="HH2711" s="2">
        <f t="shared" si="275"/>
        <v>4478.55</v>
      </c>
      <c r="HI2711" s="3">
        <f t="shared" si="276"/>
        <v>4525.8</v>
      </c>
      <c r="HJ2711" s="2">
        <v>5413.03</v>
      </c>
      <c r="HK2711" s="2">
        <v>3158.33</v>
      </c>
      <c r="HN2711" s="12">
        <v>4895.51</v>
      </c>
      <c r="HO2711" s="3">
        <v>3704.03</v>
      </c>
      <c r="HP2711" s="197">
        <v>4938.8105500000001</v>
      </c>
    </row>
    <row r="2712" spans="1:224" x14ac:dyDescent="0.3">
      <c r="A2712" s="64">
        <v>44267</v>
      </c>
      <c r="B2712" s="40">
        <v>5198</v>
      </c>
      <c r="C2712" s="40">
        <f t="shared" si="270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71"/>
        <v>5287</v>
      </c>
      <c r="AI2712" s="2">
        <f t="shared" si="272"/>
        <v>5154</v>
      </c>
      <c r="AJ2712" s="2">
        <f t="shared" si="273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GA2712" s="12">
        <v>5853.72</v>
      </c>
      <c r="GB2712" s="3">
        <v>5336.2</v>
      </c>
      <c r="GN2712" s="13">
        <v>5230</v>
      </c>
      <c r="GO2712" s="2">
        <v>5275</v>
      </c>
      <c r="GP2712" s="2">
        <v>5080</v>
      </c>
      <c r="GQ2712" s="13">
        <v>4980</v>
      </c>
      <c r="HG2712" s="12">
        <f t="shared" si="274"/>
        <v>5751.24</v>
      </c>
      <c r="HH2712" s="2">
        <f t="shared" si="275"/>
        <v>4462.0599999999995</v>
      </c>
      <c r="HI2712" s="3">
        <f t="shared" si="276"/>
        <v>4510.16</v>
      </c>
      <c r="HJ2712" s="2">
        <v>5431.93</v>
      </c>
      <c r="HK2712" s="2">
        <v>3173.99</v>
      </c>
      <c r="HN2712" s="12">
        <v>4914.41</v>
      </c>
      <c r="HO2712" s="3">
        <v>3719.8</v>
      </c>
      <c r="HP2712" s="197">
        <v>4992.5664500000003</v>
      </c>
    </row>
    <row r="2713" spans="1:224" x14ac:dyDescent="0.3">
      <c r="A2713" s="64">
        <v>44270</v>
      </c>
      <c r="B2713" s="40">
        <v>5168</v>
      </c>
      <c r="C2713" s="40">
        <f t="shared" si="270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71"/>
        <v>5257</v>
      </c>
      <c r="AI2713" s="2">
        <f t="shared" si="272"/>
        <v>5124</v>
      </c>
      <c r="AJ2713" s="2">
        <f t="shared" si="273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GA2713" s="12">
        <v>5669.03</v>
      </c>
      <c r="GB2713" s="3">
        <v>5151.51</v>
      </c>
      <c r="GN2713" s="13">
        <v>5199</v>
      </c>
      <c r="GO2713" s="2">
        <v>5245</v>
      </c>
      <c r="GP2713" s="2">
        <v>5045</v>
      </c>
      <c r="GQ2713" s="13">
        <v>4970</v>
      </c>
      <c r="HG2713" s="12">
        <f t="shared" si="274"/>
        <v>5598.99</v>
      </c>
      <c r="HH2713" s="2">
        <f t="shared" si="275"/>
        <v>4432.96</v>
      </c>
      <c r="HI2713" s="3">
        <f t="shared" si="276"/>
        <v>4482.5600000000004</v>
      </c>
      <c r="HJ2713" s="2">
        <v>5343.54</v>
      </c>
      <c r="HK2713" s="2">
        <v>3092.47</v>
      </c>
      <c r="HN2713" s="12">
        <v>4826.0200000000004</v>
      </c>
      <c r="HO2713" s="3">
        <v>3637.68</v>
      </c>
      <c r="HP2713" s="197">
        <v>5001.05555</v>
      </c>
    </row>
    <row r="2714" spans="1:224" x14ac:dyDescent="0.3">
      <c r="A2714" s="64">
        <v>44271</v>
      </c>
      <c r="B2714" s="40">
        <v>5138</v>
      </c>
      <c r="C2714" s="40">
        <f t="shared" si="270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71"/>
        <v>5227</v>
      </c>
      <c r="AI2714" s="2">
        <f t="shared" si="272"/>
        <v>5094</v>
      </c>
      <c r="AJ2714" s="2">
        <f t="shared" si="273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GA2714" s="12">
        <v>5655.58</v>
      </c>
      <c r="GB2714" s="3">
        <v>5138.0600000000004</v>
      </c>
      <c r="GN2714" s="13">
        <v>5154</v>
      </c>
      <c r="GO2714" s="2">
        <v>5190</v>
      </c>
      <c r="GP2714" s="2">
        <v>5045</v>
      </c>
      <c r="GQ2714" s="13">
        <v>4970</v>
      </c>
      <c r="HG2714" s="12">
        <f t="shared" si="274"/>
        <v>5644.75</v>
      </c>
      <c r="HH2714" s="2">
        <f t="shared" si="275"/>
        <v>4403.8599999999997</v>
      </c>
      <c r="HI2714" s="3">
        <f t="shared" si="276"/>
        <v>4454.96</v>
      </c>
      <c r="HJ2714" s="2">
        <v>5334.22</v>
      </c>
      <c r="HK2714" s="2">
        <v>3080.88</v>
      </c>
      <c r="HN2714" s="12">
        <v>4816.7</v>
      </c>
      <c r="HO2714" s="3">
        <v>3626.01</v>
      </c>
      <c r="HP2714" s="197">
        <v>4925.3981000000003</v>
      </c>
    </row>
    <row r="2715" spans="1:224" x14ac:dyDescent="0.3">
      <c r="A2715" s="64">
        <v>44272</v>
      </c>
      <c r="B2715" s="40">
        <v>5110</v>
      </c>
      <c r="C2715" s="40">
        <f t="shared" si="270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71"/>
        <v>5199</v>
      </c>
      <c r="AI2715" s="2">
        <f t="shared" si="272"/>
        <v>5066</v>
      </c>
      <c r="AJ2715" s="2">
        <f t="shared" si="273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GA2715" s="12">
        <v>5553.06</v>
      </c>
      <c r="GB2715" s="3">
        <v>5035.54</v>
      </c>
      <c r="GN2715" s="13">
        <v>5132</v>
      </c>
      <c r="GO2715" s="2">
        <v>5155</v>
      </c>
      <c r="GP2715" s="2">
        <v>5020</v>
      </c>
      <c r="GQ2715" s="13">
        <v>4960</v>
      </c>
      <c r="HG2715" s="12">
        <f t="shared" si="274"/>
        <v>5590.27</v>
      </c>
      <c r="HH2715" s="2">
        <f t="shared" si="275"/>
        <v>4376.7</v>
      </c>
      <c r="HI2715" s="3">
        <f t="shared" si="276"/>
        <v>4429.2</v>
      </c>
      <c r="HJ2715" s="2">
        <v>5239.53</v>
      </c>
      <c r="HK2715" s="2">
        <v>2998.49</v>
      </c>
      <c r="HN2715" s="12">
        <v>4722.01</v>
      </c>
      <c r="HO2715" s="3">
        <v>3543.03</v>
      </c>
      <c r="HP2715" s="197">
        <v>4909.3906000000006</v>
      </c>
    </row>
    <row r="2716" spans="1:224" x14ac:dyDescent="0.3">
      <c r="A2716" s="64">
        <v>44273</v>
      </c>
      <c r="B2716" s="40">
        <v>5072</v>
      </c>
      <c r="C2716" s="40">
        <f t="shared" si="270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71"/>
        <v>5161</v>
      </c>
      <c r="AI2716" s="2">
        <f t="shared" si="272"/>
        <v>5028</v>
      </c>
      <c r="AJ2716" s="2">
        <f t="shared" si="273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GA2716" s="12">
        <v>5599.19</v>
      </c>
      <c r="GB2716" s="3">
        <v>5081.67</v>
      </c>
      <c r="GN2716" s="13">
        <v>5078</v>
      </c>
      <c r="GO2716" s="2">
        <v>5103</v>
      </c>
      <c r="GP2716" s="2">
        <v>4962</v>
      </c>
      <c r="GQ2716" s="13">
        <v>4924</v>
      </c>
      <c r="HG2716" s="12">
        <f t="shared" si="274"/>
        <v>5620.86</v>
      </c>
      <c r="HH2716" s="2">
        <f t="shared" si="275"/>
        <v>4339.84</v>
      </c>
      <c r="HI2716" s="3">
        <f t="shared" si="276"/>
        <v>4394.24</v>
      </c>
      <c r="HJ2716" s="2">
        <v>5216.45</v>
      </c>
      <c r="HK2716" s="2">
        <v>2958.8</v>
      </c>
      <c r="HN2716" s="12">
        <v>4698.93</v>
      </c>
      <c r="HO2716" s="3">
        <v>3503.05</v>
      </c>
      <c r="HP2716" s="197">
        <v>4920.9916499999999</v>
      </c>
    </row>
    <row r="2717" spans="1:224" x14ac:dyDescent="0.3">
      <c r="A2717" s="64">
        <v>44274</v>
      </c>
      <c r="B2717" s="40">
        <v>5078</v>
      </c>
      <c r="C2717" s="40">
        <f t="shared" si="270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71"/>
        <v>5167</v>
      </c>
      <c r="AI2717" s="2">
        <f t="shared" si="272"/>
        <v>5034</v>
      </c>
      <c r="AJ2717" s="2">
        <f t="shared" si="273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GA2717" s="12">
        <v>5645.56</v>
      </c>
      <c r="GB2717" s="3">
        <v>5128.04</v>
      </c>
      <c r="GN2717" s="13">
        <v>5073</v>
      </c>
      <c r="GO2717" s="2">
        <v>5082</v>
      </c>
      <c r="GP2717" s="2">
        <v>4952</v>
      </c>
      <c r="GQ2717" s="13">
        <v>4900</v>
      </c>
      <c r="HG2717" s="12">
        <f t="shared" si="274"/>
        <v>5635.21</v>
      </c>
      <c r="HH2717" s="2">
        <f t="shared" si="275"/>
        <v>4345.66</v>
      </c>
      <c r="HI2717" s="3">
        <f t="shared" si="276"/>
        <v>4399.76</v>
      </c>
      <c r="HJ2717" s="2">
        <v>5257.11</v>
      </c>
      <c r="HK2717" s="2">
        <v>2991.84</v>
      </c>
      <c r="HN2717" s="12">
        <v>4739.59</v>
      </c>
      <c r="HO2717" s="3">
        <v>3536.32</v>
      </c>
      <c r="HP2717" s="197">
        <v>4864.3571499999998</v>
      </c>
    </row>
    <row r="2718" spans="1:224" x14ac:dyDescent="0.3">
      <c r="A2718" s="64">
        <v>44277</v>
      </c>
      <c r="B2718" s="40">
        <v>5078</v>
      </c>
      <c r="C2718" s="40">
        <f t="shared" ref="C2718:C2781" si="277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8">B2718+89</f>
        <v>5167</v>
      </c>
      <c r="AI2718" s="2">
        <f t="shared" ref="AI2718:AI2726" si="279">B2718-44</f>
        <v>5034</v>
      </c>
      <c r="AJ2718" s="2">
        <f t="shared" si="273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GA2718" s="12">
        <v>5625.68</v>
      </c>
      <c r="GB2718" s="3">
        <v>5108.16</v>
      </c>
      <c r="GN2718" s="13">
        <v>5073</v>
      </c>
      <c r="GO2718" s="2">
        <v>5082</v>
      </c>
      <c r="GP2718" s="2">
        <v>4952</v>
      </c>
      <c r="GQ2718" s="13">
        <v>4900</v>
      </c>
      <c r="HG2718" s="12">
        <f t="shared" si="274"/>
        <v>5646.23</v>
      </c>
      <c r="HH2718" s="2">
        <f t="shared" si="275"/>
        <v>4345.66</v>
      </c>
      <c r="HI2718" s="3">
        <f t="shared" si="276"/>
        <v>4399.76</v>
      </c>
      <c r="HJ2718" s="2">
        <v>5263.55</v>
      </c>
      <c r="HK2718" s="2">
        <v>3001.13</v>
      </c>
      <c r="HN2718" s="12">
        <v>4746.03</v>
      </c>
      <c r="HO2718" s="3">
        <v>3545.68</v>
      </c>
      <c r="HP2718" s="197">
        <v>4902.5083500000001</v>
      </c>
    </row>
    <row r="2719" spans="1:224" x14ac:dyDescent="0.3">
      <c r="A2719" s="64">
        <v>44278</v>
      </c>
      <c r="B2719" s="40">
        <v>5106</v>
      </c>
      <c r="C2719" s="40">
        <f t="shared" si="277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8"/>
        <v>5195</v>
      </c>
      <c r="AI2719" s="2">
        <f t="shared" si="279"/>
        <v>5062</v>
      </c>
      <c r="AJ2719" s="2">
        <f t="shared" si="273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GA2719" s="12">
        <v>5628.68</v>
      </c>
      <c r="GB2719" s="3">
        <v>5111.16</v>
      </c>
      <c r="GN2719" s="13">
        <v>5071</v>
      </c>
      <c r="GO2719" s="2">
        <v>5074</v>
      </c>
      <c r="GP2719" s="2">
        <v>4980</v>
      </c>
      <c r="GQ2719" s="13">
        <v>4900</v>
      </c>
      <c r="HG2719" s="12">
        <f t="shared" si="274"/>
        <v>5647.81</v>
      </c>
      <c r="HH2719" s="2">
        <f t="shared" si="275"/>
        <v>4372.82</v>
      </c>
      <c r="HI2719" s="3">
        <f t="shared" si="276"/>
        <v>4425.5200000000004</v>
      </c>
      <c r="HJ2719" s="2">
        <v>5395.92</v>
      </c>
      <c r="HK2719" s="2">
        <v>3126.27</v>
      </c>
      <c r="HN2719" s="12">
        <v>4878.3999999999996</v>
      </c>
      <c r="HO2719" s="3">
        <v>3671.73</v>
      </c>
      <c r="HP2719" s="197">
        <v>4845.8518500000009</v>
      </c>
    </row>
    <row r="2720" spans="1:224" x14ac:dyDescent="0.3">
      <c r="A2720" s="64">
        <v>44279</v>
      </c>
      <c r="B2720" s="40">
        <v>5147</v>
      </c>
      <c r="C2720" s="40">
        <f t="shared" si="277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8"/>
        <v>5236</v>
      </c>
      <c r="AI2720" s="2">
        <f t="shared" si="279"/>
        <v>5103</v>
      </c>
      <c r="AJ2720" s="2">
        <f t="shared" si="273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GA2720" s="12">
        <v>5635.27</v>
      </c>
      <c r="GB2720" s="3">
        <v>5117.75</v>
      </c>
      <c r="GN2720" s="13">
        <v>5064</v>
      </c>
      <c r="GO2720" s="2">
        <v>5060</v>
      </c>
      <c r="GP2720" s="2">
        <v>4960</v>
      </c>
      <c r="GQ2720" s="13">
        <v>4900</v>
      </c>
      <c r="HG2720" s="12">
        <f t="shared" si="274"/>
        <v>5654.11</v>
      </c>
      <c r="HH2720" s="2">
        <f t="shared" si="275"/>
        <v>4412.59</v>
      </c>
      <c r="HI2720" s="3">
        <f t="shared" si="276"/>
        <v>4463.24</v>
      </c>
      <c r="HJ2720" s="2">
        <v>5435.44</v>
      </c>
      <c r="HK2720" s="2">
        <v>3164.12</v>
      </c>
      <c r="HN2720" s="12">
        <v>4917.92</v>
      </c>
      <c r="HO2720" s="3">
        <v>3709.86</v>
      </c>
      <c r="HP2720" s="197">
        <v>4852.6350000000002</v>
      </c>
    </row>
    <row r="2721" spans="1:224" x14ac:dyDescent="0.3">
      <c r="A2721" s="64">
        <v>44280</v>
      </c>
      <c r="B2721" s="40">
        <v>5050</v>
      </c>
      <c r="C2721" s="40">
        <f t="shared" si="277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8"/>
        <v>5139</v>
      </c>
      <c r="AI2721" s="2">
        <f t="shared" si="279"/>
        <v>5006</v>
      </c>
      <c r="AJ2721" s="2">
        <f t="shared" si="273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GA2721" s="12">
        <v>5554.6</v>
      </c>
      <c r="GB2721" s="3">
        <v>5037.08</v>
      </c>
      <c r="GN2721" s="13">
        <v>5045</v>
      </c>
      <c r="GO2721" s="2">
        <v>5052</v>
      </c>
      <c r="GP2721" s="2">
        <v>4950</v>
      </c>
      <c r="GQ2721" s="13">
        <v>4900</v>
      </c>
      <c r="HG2721" s="12">
        <f t="shared" si="274"/>
        <v>5618.36</v>
      </c>
      <c r="HH2721" s="2">
        <f t="shared" si="275"/>
        <v>4318.5</v>
      </c>
      <c r="HI2721" s="3">
        <f t="shared" si="276"/>
        <v>4374</v>
      </c>
      <c r="HJ2721" s="2">
        <v>5309.68</v>
      </c>
      <c r="HK2721" s="2">
        <v>3098.27</v>
      </c>
      <c r="HN2721" s="12">
        <v>4792.16</v>
      </c>
      <c r="HO2721" s="3">
        <v>3643.53</v>
      </c>
      <c r="HP2721" s="197">
        <v>4861.9349999999995</v>
      </c>
    </row>
    <row r="2722" spans="1:224" x14ac:dyDescent="0.3">
      <c r="A2722" s="64">
        <v>44281</v>
      </c>
      <c r="B2722" s="40">
        <v>5045</v>
      </c>
      <c r="C2722" s="40">
        <f t="shared" si="277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8"/>
        <v>5134</v>
      </c>
      <c r="AI2722" s="2">
        <f t="shared" si="279"/>
        <v>5001</v>
      </c>
      <c r="AJ2722" s="2">
        <f t="shared" si="273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GA2722" s="12">
        <v>5504.48</v>
      </c>
      <c r="GB2722" s="3">
        <v>4986.96</v>
      </c>
      <c r="GN2722" s="13">
        <v>5024</v>
      </c>
      <c r="GO2722" s="2">
        <v>5055</v>
      </c>
      <c r="GP2722" s="2">
        <v>4950</v>
      </c>
      <c r="GQ2722" s="13">
        <v>4900</v>
      </c>
      <c r="HG2722" s="12">
        <f t="shared" si="274"/>
        <v>5628.13</v>
      </c>
      <c r="HH2722" s="2">
        <f t="shared" si="275"/>
        <v>4313.6499999999996</v>
      </c>
      <c r="HI2722" s="3">
        <f t="shared" si="276"/>
        <v>4369.4000000000005</v>
      </c>
      <c r="HJ2722" s="2">
        <v>5342.6</v>
      </c>
      <c r="HK2722" s="2">
        <v>3126.98</v>
      </c>
      <c r="HN2722" s="12">
        <v>4825.08</v>
      </c>
      <c r="HO2722" s="3">
        <v>3672.44</v>
      </c>
      <c r="HP2722" s="197">
        <v>4861.9349999999995</v>
      </c>
    </row>
    <row r="2723" spans="1:224" x14ac:dyDescent="0.3">
      <c r="A2723" s="64">
        <v>44284</v>
      </c>
      <c r="B2723" s="40">
        <v>5045</v>
      </c>
      <c r="C2723" s="40">
        <f t="shared" si="277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8"/>
        <v>5134</v>
      </c>
      <c r="AI2723" s="2">
        <f t="shared" si="279"/>
        <v>5001</v>
      </c>
      <c r="AJ2723" s="2">
        <f t="shared" ref="AJ2723:AJ2779" si="280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GA2723" s="12">
        <v>5441.73</v>
      </c>
      <c r="GB2723" s="3">
        <v>4924.21</v>
      </c>
      <c r="GN2723" s="13">
        <v>5020</v>
      </c>
      <c r="GO2723" s="2">
        <v>5058</v>
      </c>
      <c r="GP2723" s="2">
        <v>4950</v>
      </c>
      <c r="GQ2723" s="13">
        <v>4900</v>
      </c>
      <c r="HG2723" s="12">
        <f t="shared" ref="HG2723:HG2786" si="281">J2723+230</f>
        <v>5626.6</v>
      </c>
      <c r="HH2723" s="2">
        <f t="shared" ref="HH2723:HH2786" si="282">B2723*0.97-580</f>
        <v>4313.6499999999996</v>
      </c>
      <c r="HI2723" s="3">
        <f t="shared" ref="HI2723:HI2786" si="283">B2723*0.92-272</f>
        <v>4369.4000000000005</v>
      </c>
      <c r="HJ2723" s="2">
        <v>5279.92</v>
      </c>
      <c r="HK2723" s="2">
        <v>3072.21</v>
      </c>
      <c r="HN2723" s="12">
        <v>4762.3999999999996</v>
      </c>
      <c r="HO2723" s="3">
        <v>3617.28</v>
      </c>
      <c r="HP2723" s="197">
        <v>4855.1149999999998</v>
      </c>
    </row>
    <row r="2724" spans="1:224" x14ac:dyDescent="0.3">
      <c r="A2724" s="64">
        <v>44285</v>
      </c>
      <c r="B2724" s="40">
        <v>4948</v>
      </c>
      <c r="C2724" s="40">
        <f t="shared" si="277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8"/>
        <v>5037</v>
      </c>
      <c r="AI2724" s="2">
        <f t="shared" si="279"/>
        <v>4904</v>
      </c>
      <c r="AJ2724" s="2">
        <f t="shared" si="280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GA2724" s="12">
        <v>5382.12</v>
      </c>
      <c r="GB2724" s="3">
        <v>4864.6000000000004</v>
      </c>
      <c r="GN2724" s="13">
        <v>4939</v>
      </c>
      <c r="GO2724" s="2">
        <v>4969</v>
      </c>
      <c r="GP2724" s="2">
        <v>4909</v>
      </c>
      <c r="GQ2724" s="13">
        <v>4880</v>
      </c>
      <c r="HG2724" s="12">
        <f t="shared" si="281"/>
        <v>5642.3</v>
      </c>
      <c r="HH2724" s="2">
        <f t="shared" si="282"/>
        <v>4219.5599999999995</v>
      </c>
      <c r="HI2724" s="3">
        <f t="shared" si="283"/>
        <v>4280.16</v>
      </c>
      <c r="HJ2724" s="2">
        <v>5243.24</v>
      </c>
      <c r="HK2724" s="2">
        <v>3033.89</v>
      </c>
      <c r="HN2724" s="12">
        <v>4725.72</v>
      </c>
      <c r="HO2724" s="3">
        <v>3578.68</v>
      </c>
      <c r="HP2724" s="197">
        <v>4831.5550000000003</v>
      </c>
    </row>
    <row r="2725" spans="1:224" x14ac:dyDescent="0.3">
      <c r="A2725" s="64">
        <v>44286</v>
      </c>
      <c r="B2725" s="40">
        <v>4894</v>
      </c>
      <c r="C2725" s="40">
        <f t="shared" si="277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12">
        <v>4617.3</v>
      </c>
      <c r="AH2725" s="2">
        <f t="shared" si="278"/>
        <v>4983</v>
      </c>
      <c r="AI2725" s="2">
        <f t="shared" si="279"/>
        <v>4850</v>
      </c>
      <c r="AJ2725" s="2">
        <f t="shared" si="280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GA2725" s="12">
        <v>5320.93</v>
      </c>
      <c r="GB2725" s="3">
        <v>4803.41</v>
      </c>
      <c r="GN2725" s="13">
        <v>4881</v>
      </c>
      <c r="GO2725" s="2">
        <v>4918</v>
      </c>
      <c r="GP2725" s="2">
        <v>4865</v>
      </c>
      <c r="GQ2725" s="13">
        <v>4847</v>
      </c>
      <c r="HG2725" s="12">
        <f t="shared" si="281"/>
        <v>5565.92</v>
      </c>
      <c r="HH2725" s="2">
        <f t="shared" si="282"/>
        <v>4167.18</v>
      </c>
      <c r="HI2725" s="3">
        <f t="shared" si="283"/>
        <v>4230.4800000000005</v>
      </c>
      <c r="HJ2725" s="2">
        <v>5318.31</v>
      </c>
      <c r="HK2725" s="2">
        <v>3112.22</v>
      </c>
      <c r="HN2725" s="12">
        <v>4800.79</v>
      </c>
      <c r="HO2725" s="3">
        <v>3657.58</v>
      </c>
      <c r="HP2725" s="197">
        <v>4804.0349999999999</v>
      </c>
    </row>
    <row r="2726" spans="1:224" x14ac:dyDescent="0.3">
      <c r="A2726" s="64">
        <v>44287</v>
      </c>
      <c r="B2726" s="40">
        <v>4905</v>
      </c>
      <c r="C2726" s="40">
        <f t="shared" si="277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8"/>
        <v>4994</v>
      </c>
      <c r="AI2726" s="2">
        <f t="shared" si="279"/>
        <v>4861</v>
      </c>
      <c r="AJ2726" s="2">
        <f t="shared" si="280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GA2726" s="12">
        <v>5194.05</v>
      </c>
      <c r="GB2726" s="3">
        <v>4676.53</v>
      </c>
      <c r="GN2726" s="13">
        <v>4890</v>
      </c>
      <c r="GO2726" s="2">
        <v>4920</v>
      </c>
      <c r="GP2726" s="2">
        <v>4870</v>
      </c>
      <c r="GQ2726" s="13">
        <v>4874</v>
      </c>
      <c r="HG2726" s="12">
        <f t="shared" si="281"/>
        <v>5364.97</v>
      </c>
      <c r="HH2726" s="2">
        <f t="shared" si="282"/>
        <v>4177.8499999999995</v>
      </c>
      <c r="HI2726" s="3">
        <f t="shared" si="283"/>
        <v>4240.6000000000004</v>
      </c>
      <c r="HJ2726" s="2">
        <v>5094.6400000000003</v>
      </c>
      <c r="HK2726" s="2">
        <v>2989.25</v>
      </c>
      <c r="HN2726" s="12">
        <v>4577.12</v>
      </c>
      <c r="HO2726" s="3">
        <v>3533.72</v>
      </c>
      <c r="HP2726" s="197">
        <v>4748.4753000000001</v>
      </c>
    </row>
    <row r="2727" spans="1:224" x14ac:dyDescent="0.3">
      <c r="A2727" s="64">
        <v>44288</v>
      </c>
      <c r="B2727" s="40">
        <v>4905</v>
      </c>
      <c r="C2727" s="40">
        <f t="shared" si="277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4">B2727+89</f>
        <v>4994</v>
      </c>
      <c r="AI2727" s="2">
        <f t="shared" ref="AI2727:AI2779" si="285">B2727-44</f>
        <v>4861</v>
      </c>
      <c r="AJ2727" s="2">
        <f t="shared" si="280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GA2727" s="12">
        <v>5209.3500000000004</v>
      </c>
      <c r="GB2727" s="3">
        <v>4691.83</v>
      </c>
      <c r="GN2727" s="13">
        <v>4890</v>
      </c>
      <c r="GO2727" s="2">
        <v>4920</v>
      </c>
      <c r="GP2727" s="2">
        <v>4870</v>
      </c>
      <c r="GQ2727" s="13">
        <v>4874</v>
      </c>
      <c r="HG2727" s="12">
        <f t="shared" si="281"/>
        <v>5380.07</v>
      </c>
      <c r="HH2727" s="2">
        <f t="shared" si="282"/>
        <v>4177.8499999999995</v>
      </c>
      <c r="HI2727" s="3">
        <f t="shared" si="283"/>
        <v>4240.6000000000004</v>
      </c>
      <c r="HJ2727" s="2">
        <v>5109.6000000000004</v>
      </c>
      <c r="HK2727" s="2">
        <v>3001.97</v>
      </c>
      <c r="HN2727" s="12">
        <v>4592.08</v>
      </c>
      <c r="HO2727" s="3">
        <v>3546.53</v>
      </c>
      <c r="HP2727" s="197">
        <v>4719.9346500000001</v>
      </c>
    </row>
    <row r="2728" spans="1:224" x14ac:dyDescent="0.3">
      <c r="A2728" s="64">
        <v>44291</v>
      </c>
      <c r="B2728" s="40">
        <v>4905</v>
      </c>
      <c r="C2728" s="40">
        <f t="shared" si="277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4"/>
        <v>4994</v>
      </c>
      <c r="AI2728" s="2">
        <f t="shared" si="285"/>
        <v>4861</v>
      </c>
      <c r="AJ2728" s="2">
        <f t="shared" si="280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GA2728" s="12">
        <v>5178.75</v>
      </c>
      <c r="GB2728" s="3">
        <v>4661.2299999999996</v>
      </c>
      <c r="GN2728" s="13">
        <v>4890</v>
      </c>
      <c r="GO2728" s="2">
        <v>4920</v>
      </c>
      <c r="GP2728" s="2">
        <v>4870</v>
      </c>
      <c r="GQ2728" s="13">
        <v>4874</v>
      </c>
      <c r="HG2728" s="12">
        <f t="shared" si="281"/>
        <v>5349.88</v>
      </c>
      <c r="HH2728" s="2">
        <f t="shared" si="282"/>
        <v>4177.8499999999995</v>
      </c>
      <c r="HI2728" s="3">
        <f t="shared" si="283"/>
        <v>4240.6000000000004</v>
      </c>
      <c r="HJ2728" s="2">
        <v>5089.82</v>
      </c>
      <c r="HK2728" s="2">
        <v>2986.49</v>
      </c>
      <c r="HN2728" s="12">
        <v>4572.3</v>
      </c>
      <c r="HO2728" s="3">
        <v>3530.94</v>
      </c>
      <c r="HP2728" s="197">
        <v>4659.0223000000005</v>
      </c>
    </row>
    <row r="2729" spans="1:224" x14ac:dyDescent="0.3">
      <c r="A2729" s="64">
        <v>44292</v>
      </c>
      <c r="B2729" s="40">
        <v>4850</v>
      </c>
      <c r="C2729" s="40">
        <f t="shared" si="277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4"/>
        <v>4939</v>
      </c>
      <c r="AI2729" s="2">
        <f t="shared" si="285"/>
        <v>4806</v>
      </c>
      <c r="AJ2729" s="2">
        <f t="shared" si="280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GA2729" s="12">
        <v>5072.4399999999996</v>
      </c>
      <c r="GB2729" s="3">
        <v>4554.92</v>
      </c>
      <c r="GN2729" s="13">
        <v>4853</v>
      </c>
      <c r="GO2729" s="2">
        <v>4900</v>
      </c>
      <c r="GP2729" s="2">
        <v>4806</v>
      </c>
      <c r="GQ2729" s="13">
        <v>4825</v>
      </c>
      <c r="HG2729" s="12">
        <f t="shared" si="281"/>
        <v>5273.13</v>
      </c>
      <c r="HH2729" s="2">
        <f t="shared" si="282"/>
        <v>4124.5</v>
      </c>
      <c r="HI2729" s="3">
        <f t="shared" si="283"/>
        <v>4190</v>
      </c>
      <c r="HJ2729" s="2">
        <v>5081.93</v>
      </c>
      <c r="HK2729" s="2">
        <v>2981.11</v>
      </c>
      <c r="HN2729" s="12">
        <v>4564.41</v>
      </c>
      <c r="HO2729" s="3">
        <v>3525.52</v>
      </c>
      <c r="HP2729" s="197">
        <v>4613.9297999999999</v>
      </c>
    </row>
    <row r="2730" spans="1:224" x14ac:dyDescent="0.3">
      <c r="A2730" s="64">
        <v>44293</v>
      </c>
      <c r="B2730" s="40">
        <v>4855</v>
      </c>
      <c r="C2730" s="40">
        <f t="shared" si="277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4"/>
        <v>4944</v>
      </c>
      <c r="AI2730" s="2">
        <f t="shared" si="285"/>
        <v>4811</v>
      </c>
      <c r="AJ2730" s="2">
        <f t="shared" si="280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GA2730" s="12">
        <v>5016.7700000000004</v>
      </c>
      <c r="GB2730" s="3">
        <v>4499.25</v>
      </c>
      <c r="GN2730" s="13">
        <v>4857</v>
      </c>
      <c r="GO2730" s="2">
        <v>4905</v>
      </c>
      <c r="GP2730" s="2">
        <v>4843</v>
      </c>
      <c r="GQ2730" s="13">
        <v>4849</v>
      </c>
      <c r="HG2730" s="12">
        <f t="shared" si="281"/>
        <v>5276.11</v>
      </c>
      <c r="HH2730" s="2">
        <f t="shared" si="282"/>
        <v>4129.3499999999995</v>
      </c>
      <c r="HI2730" s="3">
        <f t="shared" si="283"/>
        <v>4194.6000000000004</v>
      </c>
      <c r="HJ2730" s="2">
        <v>5058.66</v>
      </c>
      <c r="HK2730" s="2">
        <v>2957.85</v>
      </c>
      <c r="HN2730" s="12">
        <v>4541.1400000000003</v>
      </c>
      <c r="HO2730" s="3">
        <v>3502.09</v>
      </c>
      <c r="HP2730" s="197">
        <v>4700.1098000000002</v>
      </c>
    </row>
    <row r="2731" spans="1:224" x14ac:dyDescent="0.3">
      <c r="A2731" s="64">
        <v>44294</v>
      </c>
      <c r="B2731" s="40">
        <v>4860</v>
      </c>
      <c r="C2731" s="40">
        <f t="shared" si="277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4"/>
        <v>4949</v>
      </c>
      <c r="AI2731" s="2">
        <f t="shared" si="285"/>
        <v>4816</v>
      </c>
      <c r="AJ2731" s="2">
        <f t="shared" si="280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GA2731" s="12">
        <v>5010.95</v>
      </c>
      <c r="GB2731" s="3">
        <v>4493.43</v>
      </c>
      <c r="GN2731" s="13">
        <v>4853</v>
      </c>
      <c r="GO2731" s="2">
        <v>4900</v>
      </c>
      <c r="GP2731" s="2">
        <v>4842</v>
      </c>
      <c r="GQ2731" s="13">
        <v>4847</v>
      </c>
      <c r="HG2731" s="12">
        <f t="shared" si="281"/>
        <v>5285.04</v>
      </c>
      <c r="HH2731" s="2">
        <f t="shared" si="282"/>
        <v>4134.2</v>
      </c>
      <c r="HI2731" s="3">
        <f t="shared" si="283"/>
        <v>4199.2</v>
      </c>
      <c r="HJ2731" s="2">
        <v>5126.3599999999997</v>
      </c>
      <c r="HK2731" s="2">
        <v>3023.19</v>
      </c>
      <c r="HN2731" s="12">
        <v>4608.84</v>
      </c>
      <c r="HO2731" s="3">
        <v>3567.9</v>
      </c>
      <c r="HP2731" s="197">
        <v>4700.1098000000002</v>
      </c>
    </row>
    <row r="2732" spans="1:224" x14ac:dyDescent="0.3">
      <c r="A2732" s="64">
        <v>44295</v>
      </c>
      <c r="B2732" s="40">
        <v>4869</v>
      </c>
      <c r="C2732" s="40">
        <f t="shared" si="277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4"/>
        <v>4958</v>
      </c>
      <c r="AI2732" s="2">
        <f t="shared" si="285"/>
        <v>4825</v>
      </c>
      <c r="AJ2732" s="2">
        <f t="shared" si="280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GA2732" s="12">
        <v>5087.68</v>
      </c>
      <c r="GB2732" s="3">
        <v>4570.16</v>
      </c>
      <c r="GN2732" s="13">
        <v>4868</v>
      </c>
      <c r="GO2732" s="2">
        <v>4906</v>
      </c>
      <c r="GP2732" s="2">
        <v>4856</v>
      </c>
      <c r="GQ2732" s="13">
        <v>4850</v>
      </c>
      <c r="HG2732" s="12">
        <f t="shared" si="281"/>
        <v>5302.92</v>
      </c>
      <c r="HH2732" s="2">
        <f t="shared" si="282"/>
        <v>4142.93</v>
      </c>
      <c r="HI2732" s="3">
        <f t="shared" si="283"/>
        <v>4207.4800000000005</v>
      </c>
      <c r="HJ2732" s="2">
        <v>5128.26</v>
      </c>
      <c r="HK2732" s="2">
        <v>3022.68</v>
      </c>
      <c r="HN2732" s="12">
        <v>4610.74</v>
      </c>
      <c r="HO2732" s="3">
        <v>3567.39</v>
      </c>
      <c r="HP2732" s="197">
        <v>4698.8267500000002</v>
      </c>
    </row>
    <row r="2733" spans="1:224" x14ac:dyDescent="0.3">
      <c r="A2733" s="64">
        <v>44298</v>
      </c>
      <c r="B2733" s="40">
        <v>4792</v>
      </c>
      <c r="C2733" s="40">
        <f t="shared" si="277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4"/>
        <v>4881</v>
      </c>
      <c r="AI2733" s="2">
        <f t="shared" si="285"/>
        <v>4748</v>
      </c>
      <c r="AJ2733" s="2">
        <f t="shared" si="280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GA2733" s="12">
        <v>5067.09</v>
      </c>
      <c r="GB2733" s="3">
        <v>4549.57</v>
      </c>
      <c r="GN2733" s="13">
        <v>4786</v>
      </c>
      <c r="GO2733" s="2">
        <v>4836</v>
      </c>
      <c r="GP2733" s="2">
        <v>4775</v>
      </c>
      <c r="GQ2733" s="13">
        <v>4800</v>
      </c>
      <c r="HG2733" s="12">
        <f t="shared" si="281"/>
        <v>5252.88</v>
      </c>
      <c r="HH2733" s="2">
        <f t="shared" si="282"/>
        <v>4068.24</v>
      </c>
      <c r="HI2733" s="3">
        <f t="shared" si="283"/>
        <v>4136.6400000000003</v>
      </c>
      <c r="HJ2733" s="2">
        <v>5028.92</v>
      </c>
      <c r="HK2733" s="2">
        <v>2983.61</v>
      </c>
      <c r="HN2733" s="12">
        <v>4511.3999999999996</v>
      </c>
      <c r="HO2733" s="3">
        <v>3528.04</v>
      </c>
      <c r="HP2733" s="197">
        <v>4643.4749499999998</v>
      </c>
    </row>
    <row r="2734" spans="1:224" x14ac:dyDescent="0.3">
      <c r="A2734" s="64">
        <v>44299</v>
      </c>
      <c r="B2734" s="40">
        <v>4762</v>
      </c>
      <c r="C2734" s="40">
        <f t="shared" si="277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4"/>
        <v>4851</v>
      </c>
      <c r="AI2734" s="2">
        <f t="shared" si="285"/>
        <v>4718</v>
      </c>
      <c r="AJ2734" s="2">
        <f t="shared" si="280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GA2734" s="12">
        <v>4642.07</v>
      </c>
      <c r="GB2734" s="3">
        <v>4124.55</v>
      </c>
      <c r="GN2734" s="13">
        <v>4775</v>
      </c>
      <c r="GO2734" s="2">
        <v>4825</v>
      </c>
      <c r="GP2734" s="2">
        <v>4783</v>
      </c>
      <c r="GQ2734" s="13">
        <v>4780</v>
      </c>
      <c r="HG2734" s="12">
        <f t="shared" si="281"/>
        <v>5194.1099999999997</v>
      </c>
      <c r="HH2734" s="2">
        <f t="shared" si="282"/>
        <v>4039.1400000000003</v>
      </c>
      <c r="HI2734" s="3">
        <f t="shared" si="283"/>
        <v>4109.04</v>
      </c>
      <c r="HJ2734" s="2">
        <v>5031.66</v>
      </c>
      <c r="HK2734" s="2">
        <v>2989.87</v>
      </c>
      <c r="HN2734" s="12">
        <v>4514.1400000000003</v>
      </c>
      <c r="HO2734" s="3">
        <v>3534.34</v>
      </c>
      <c r="HP2734" s="197">
        <v>4657.2752499999997</v>
      </c>
    </row>
    <row r="2735" spans="1:224" x14ac:dyDescent="0.3">
      <c r="A2735" s="64">
        <v>44300</v>
      </c>
      <c r="B2735" s="40">
        <v>4826</v>
      </c>
      <c r="C2735" s="40">
        <f t="shared" si="277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4"/>
        <v>4915</v>
      </c>
      <c r="AI2735" s="2">
        <f t="shared" si="285"/>
        <v>4782</v>
      </c>
      <c r="AJ2735" s="2">
        <f t="shared" si="280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GA2735" s="12">
        <v>4669.57</v>
      </c>
      <c r="GB2735" s="3">
        <v>4152.05</v>
      </c>
      <c r="GN2735" s="13">
        <v>4837</v>
      </c>
      <c r="GO2735" s="2">
        <v>4880</v>
      </c>
      <c r="GP2735" s="2">
        <v>4812</v>
      </c>
      <c r="GQ2735" s="13">
        <v>4800</v>
      </c>
      <c r="HG2735" s="12">
        <f t="shared" si="281"/>
        <v>5176.54</v>
      </c>
      <c r="HH2735" s="2">
        <f t="shared" si="282"/>
        <v>4101.22</v>
      </c>
      <c r="HI2735" s="3">
        <f t="shared" si="283"/>
        <v>4167.92</v>
      </c>
      <c r="HJ2735" s="2">
        <v>5084.1099999999997</v>
      </c>
      <c r="HK2735" s="2">
        <v>3043.55</v>
      </c>
      <c r="HN2735" s="12">
        <v>4566.59</v>
      </c>
      <c r="HO2735" s="3">
        <v>3588.42</v>
      </c>
      <c r="HP2735" s="197">
        <v>4673.5622500000009</v>
      </c>
    </row>
    <row r="2736" spans="1:224" x14ac:dyDescent="0.3">
      <c r="A2736" s="64">
        <v>44301</v>
      </c>
      <c r="B2736" s="40">
        <v>4833</v>
      </c>
      <c r="C2736" s="40">
        <f t="shared" si="277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4"/>
        <v>4922</v>
      </c>
      <c r="AI2736" s="2">
        <f t="shared" si="285"/>
        <v>4789</v>
      </c>
      <c r="AJ2736" s="2">
        <f t="shared" si="280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GA2736" s="12">
        <v>4635.3999999999996</v>
      </c>
      <c r="GB2736" s="3">
        <v>4117.88</v>
      </c>
      <c r="GN2736" s="13">
        <v>4810</v>
      </c>
      <c r="GO2736" s="2">
        <v>4854</v>
      </c>
      <c r="GP2736" s="2">
        <v>4760</v>
      </c>
      <c r="GQ2736" s="13">
        <v>4752</v>
      </c>
      <c r="HG2736" s="12">
        <f t="shared" si="281"/>
        <v>5080.57</v>
      </c>
      <c r="HH2736" s="2">
        <f t="shared" si="282"/>
        <v>4108.01</v>
      </c>
      <c r="HI2736" s="3">
        <f t="shared" si="283"/>
        <v>4174.3600000000006</v>
      </c>
      <c r="HJ2736" s="2">
        <v>4982</v>
      </c>
      <c r="HK2736" s="2">
        <v>2979.51</v>
      </c>
      <c r="HN2736" s="12">
        <v>4464.4799999999996</v>
      </c>
      <c r="HO2736" s="3">
        <v>3523.91</v>
      </c>
      <c r="HP2736" s="197">
        <v>4685.58475</v>
      </c>
    </row>
    <row r="2737" spans="1:224" x14ac:dyDescent="0.3">
      <c r="A2737" s="64">
        <v>44302</v>
      </c>
      <c r="B2737" s="40">
        <v>4821</v>
      </c>
      <c r="C2737" s="40">
        <f t="shared" si="277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4"/>
        <v>4910</v>
      </c>
      <c r="AI2737" s="2">
        <f t="shared" si="285"/>
        <v>4777</v>
      </c>
      <c r="AJ2737" s="2">
        <f t="shared" si="280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GA2737" s="12">
        <v>4669.1099999999997</v>
      </c>
      <c r="GB2737" s="3">
        <v>4151.59</v>
      </c>
      <c r="GN2737" s="13">
        <v>4806</v>
      </c>
      <c r="GO2737" s="2">
        <v>4845</v>
      </c>
      <c r="GP2737" s="2">
        <v>4758</v>
      </c>
      <c r="GQ2737" s="13">
        <v>4747</v>
      </c>
      <c r="HG2737" s="12">
        <f t="shared" si="281"/>
        <v>5100.93</v>
      </c>
      <c r="HH2737" s="2">
        <f t="shared" si="282"/>
        <v>4096.37</v>
      </c>
      <c r="HI2737" s="3">
        <f t="shared" si="283"/>
        <v>4163.3200000000006</v>
      </c>
      <c r="HJ2737" s="2">
        <v>4989.1000000000004</v>
      </c>
      <c r="HK2737" s="2">
        <v>2984.14</v>
      </c>
      <c r="HN2737" s="12">
        <v>4471.58</v>
      </c>
      <c r="HO2737" s="3">
        <v>3528.57</v>
      </c>
      <c r="HP2737" s="197">
        <v>4659.2492500000008</v>
      </c>
    </row>
    <row r="2738" spans="1:224" x14ac:dyDescent="0.3">
      <c r="A2738" s="64">
        <v>44305</v>
      </c>
      <c r="B2738" s="40">
        <v>4805</v>
      </c>
      <c r="C2738" s="40">
        <f t="shared" si="277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4"/>
        <v>4894</v>
      </c>
      <c r="AI2738" s="2">
        <f t="shared" si="285"/>
        <v>4761</v>
      </c>
      <c r="AJ2738" s="2">
        <f t="shared" si="280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GA2738" s="12">
        <v>4635.3999999999996</v>
      </c>
      <c r="GB2738" s="3">
        <v>4117.88</v>
      </c>
      <c r="GN2738" s="13">
        <v>4822</v>
      </c>
      <c r="GO2738" s="2">
        <v>4870</v>
      </c>
      <c r="GP2738" s="2">
        <v>4795</v>
      </c>
      <c r="GQ2738" s="13">
        <v>4765</v>
      </c>
      <c r="HG2738" s="12">
        <f t="shared" si="281"/>
        <v>5180.99</v>
      </c>
      <c r="HH2738" s="2">
        <f t="shared" si="282"/>
        <v>4080.8499999999995</v>
      </c>
      <c r="HI2738" s="3">
        <f t="shared" si="283"/>
        <v>4148.6000000000004</v>
      </c>
      <c r="HJ2738" s="2">
        <v>4968.16</v>
      </c>
      <c r="HK2738" s="2">
        <v>2965.91</v>
      </c>
      <c r="HN2738" s="12">
        <v>4450.6400000000003</v>
      </c>
      <c r="HO2738" s="3">
        <v>3510.21</v>
      </c>
      <c r="HP2738" s="197">
        <v>4649.4848499999998</v>
      </c>
    </row>
    <row r="2739" spans="1:224" x14ac:dyDescent="0.3">
      <c r="A2739" s="64">
        <v>44306</v>
      </c>
      <c r="B2739" s="40">
        <v>4843</v>
      </c>
      <c r="C2739" s="40">
        <f t="shared" si="277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4"/>
        <v>4932</v>
      </c>
      <c r="AI2739" s="2">
        <f t="shared" si="285"/>
        <v>4799</v>
      </c>
      <c r="AJ2739" s="2">
        <f t="shared" si="280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GA2739" s="12">
        <v>4758.1000000000004</v>
      </c>
      <c r="GB2739" s="3">
        <v>4240.58</v>
      </c>
      <c r="GN2739" s="13">
        <v>4864</v>
      </c>
      <c r="GO2739" s="2">
        <v>4908</v>
      </c>
      <c r="GP2739" s="2">
        <v>4846</v>
      </c>
      <c r="GQ2739" s="13">
        <v>4818</v>
      </c>
      <c r="HG2739" s="12">
        <f t="shared" si="281"/>
        <v>5219.72</v>
      </c>
      <c r="HH2739" s="2">
        <f t="shared" si="282"/>
        <v>4117.71</v>
      </c>
      <c r="HI2739" s="3">
        <f t="shared" si="283"/>
        <v>4183.5600000000004</v>
      </c>
      <c r="HJ2739" s="2">
        <v>5052.93</v>
      </c>
      <c r="HK2739" s="2">
        <v>3044.84</v>
      </c>
      <c r="HN2739" s="12">
        <v>4535.41</v>
      </c>
      <c r="HO2739" s="3">
        <v>3589.71</v>
      </c>
      <c r="HP2739" s="197">
        <v>4646.9132</v>
      </c>
    </row>
    <row r="2740" spans="1:224" x14ac:dyDescent="0.3">
      <c r="A2740" s="64">
        <v>44307</v>
      </c>
      <c r="B2740" s="40">
        <v>4945</v>
      </c>
      <c r="C2740" s="40">
        <f t="shared" si="277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4"/>
        <v>5034</v>
      </c>
      <c r="AI2740" s="2">
        <f t="shared" si="285"/>
        <v>4901</v>
      </c>
      <c r="AJ2740" s="2">
        <f t="shared" si="280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GA2740" s="12">
        <v>4868.03</v>
      </c>
      <c r="GB2740" s="3">
        <v>4350.51</v>
      </c>
      <c r="GN2740" s="13">
        <v>4955</v>
      </c>
      <c r="GO2740" s="2">
        <v>4997</v>
      </c>
      <c r="GP2740" s="2">
        <v>4948</v>
      </c>
      <c r="GQ2740" s="13">
        <v>4901</v>
      </c>
      <c r="HG2740" s="12">
        <f t="shared" si="281"/>
        <v>5213.2700000000004</v>
      </c>
      <c r="HH2740" s="2">
        <f t="shared" si="282"/>
        <v>4216.6499999999996</v>
      </c>
      <c r="HI2740" s="3">
        <f t="shared" si="283"/>
        <v>4277.4000000000005</v>
      </c>
      <c r="HJ2740" s="2">
        <v>5095.28</v>
      </c>
      <c r="HK2740" s="2">
        <v>3088.82</v>
      </c>
      <c r="HN2740" s="12">
        <v>4577.76</v>
      </c>
      <c r="HO2740" s="3">
        <v>3634.01</v>
      </c>
      <c r="HP2740" s="197">
        <v>4645.24485</v>
      </c>
    </row>
    <row r="2741" spans="1:224" x14ac:dyDescent="0.3">
      <c r="A2741" s="64">
        <v>44308</v>
      </c>
      <c r="B2741" s="40">
        <v>4964</v>
      </c>
      <c r="C2741" s="40">
        <f t="shared" si="277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4"/>
        <v>5053</v>
      </c>
      <c r="AI2741" s="2">
        <f t="shared" si="285"/>
        <v>4920</v>
      </c>
      <c r="AJ2741" s="2">
        <f t="shared" si="280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GA2741" s="12">
        <v>4850.68</v>
      </c>
      <c r="GB2741" s="3">
        <v>4333.16</v>
      </c>
      <c r="GN2741" s="13">
        <v>4954</v>
      </c>
      <c r="GO2741" s="2">
        <v>4988</v>
      </c>
      <c r="GP2741" s="2">
        <v>4970</v>
      </c>
      <c r="GQ2741" s="13">
        <v>4915</v>
      </c>
      <c r="HG2741" s="12">
        <f t="shared" si="281"/>
        <v>5167.3599999999997</v>
      </c>
      <c r="HH2741" s="2">
        <f t="shared" si="282"/>
        <v>4235.08</v>
      </c>
      <c r="HI2741" s="3">
        <f t="shared" si="283"/>
        <v>4294.88</v>
      </c>
      <c r="HJ2741" s="2">
        <v>5241.8599999999997</v>
      </c>
      <c r="HK2741" s="2">
        <v>3203.22</v>
      </c>
      <c r="HN2741" s="12">
        <v>4724.34</v>
      </c>
      <c r="HO2741" s="3">
        <v>3749.23</v>
      </c>
      <c r="HP2741" s="197">
        <v>4672.1499999999996</v>
      </c>
    </row>
    <row r="2742" spans="1:224" x14ac:dyDescent="0.3">
      <c r="A2742" s="64">
        <v>44309</v>
      </c>
      <c r="B2742" s="40">
        <v>4976</v>
      </c>
      <c r="C2742" s="40">
        <f t="shared" si="277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4"/>
        <v>5065</v>
      </c>
      <c r="AI2742" s="2">
        <f t="shared" si="285"/>
        <v>4932</v>
      </c>
      <c r="AJ2742" s="2">
        <f t="shared" si="280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GA2742" s="12">
        <v>4925.5600000000004</v>
      </c>
      <c r="GB2742" s="3">
        <v>4408.04</v>
      </c>
      <c r="GO2742" s="2">
        <v>4989</v>
      </c>
      <c r="GP2742" s="2">
        <v>4981</v>
      </c>
      <c r="GQ2742" s="13">
        <v>4924</v>
      </c>
      <c r="HG2742" s="12">
        <f t="shared" si="281"/>
        <v>5328.43</v>
      </c>
      <c r="HH2742" s="2">
        <f t="shared" si="282"/>
        <v>4246.72</v>
      </c>
      <c r="HI2742" s="3">
        <f t="shared" si="283"/>
        <v>4305.92</v>
      </c>
      <c r="HJ2742" s="2">
        <v>5229.21</v>
      </c>
      <c r="HK2742" s="2">
        <v>3192.21</v>
      </c>
      <c r="HN2742" s="12">
        <v>4711.6899999999996</v>
      </c>
      <c r="HO2742" s="3">
        <v>3738.15</v>
      </c>
      <c r="HP2742" s="197">
        <v>4802.1045000000004</v>
      </c>
    </row>
    <row r="2743" spans="1:224" x14ac:dyDescent="0.3">
      <c r="A2743" s="64">
        <v>44312</v>
      </c>
      <c r="B2743" s="40">
        <v>5004</v>
      </c>
      <c r="C2743" s="40">
        <f t="shared" si="277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4"/>
        <v>5093</v>
      </c>
      <c r="AI2743" s="2">
        <f t="shared" si="285"/>
        <v>4960</v>
      </c>
      <c r="AJ2743" s="2">
        <f t="shared" si="280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GA2743" s="12">
        <v>4945.8900000000003</v>
      </c>
      <c r="GB2743" s="3">
        <v>4428.37</v>
      </c>
      <c r="GO2743" s="2">
        <v>5041</v>
      </c>
      <c r="GP2743" s="2">
        <v>5026</v>
      </c>
      <c r="GQ2743" s="13">
        <v>4939</v>
      </c>
      <c r="HG2743" s="12">
        <f t="shared" si="281"/>
        <v>5363.42</v>
      </c>
      <c r="HH2743" s="2">
        <f t="shared" si="282"/>
        <v>4273.88</v>
      </c>
      <c r="HI2743" s="3">
        <f t="shared" si="283"/>
        <v>4331.68</v>
      </c>
      <c r="HJ2743" s="2">
        <v>5235.53</v>
      </c>
      <c r="HK2743" s="2">
        <v>3197.71</v>
      </c>
      <c r="HN2743" s="12">
        <v>4718.01</v>
      </c>
      <c r="HO2743" s="3">
        <v>3743.69</v>
      </c>
      <c r="HP2743" s="197">
        <v>4820.8215</v>
      </c>
    </row>
    <row r="2744" spans="1:224" x14ac:dyDescent="0.3">
      <c r="A2744" s="64">
        <v>44313</v>
      </c>
      <c r="B2744" s="40">
        <v>5004</v>
      </c>
      <c r="C2744" s="40">
        <f t="shared" si="277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6">B2744+89</f>
        <v>5093</v>
      </c>
      <c r="AI2744" s="2">
        <f t="shared" si="285"/>
        <v>4960</v>
      </c>
      <c r="AJ2744" s="2">
        <f t="shared" si="280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GA2744" s="12">
        <v>5103.17</v>
      </c>
      <c r="GB2744" s="3">
        <v>4585.6499999999996</v>
      </c>
      <c r="GO2744" s="2">
        <v>5041</v>
      </c>
      <c r="GP2744" s="2">
        <v>5026</v>
      </c>
      <c r="GQ2744" s="13">
        <v>4939</v>
      </c>
      <c r="HG2744" s="12">
        <f t="shared" si="281"/>
        <v>5463.28</v>
      </c>
      <c r="HH2744" s="2">
        <f t="shared" si="282"/>
        <v>4273.88</v>
      </c>
      <c r="HI2744" s="3">
        <f t="shared" si="283"/>
        <v>4331.68</v>
      </c>
      <c r="HJ2744" s="2">
        <v>5275.99</v>
      </c>
      <c r="HK2744" s="2">
        <v>3234.27</v>
      </c>
      <c r="HN2744" s="12">
        <v>4758.47</v>
      </c>
      <c r="HO2744" s="3">
        <v>3780.51</v>
      </c>
      <c r="HP2744" s="197">
        <v>4885.0872500000005</v>
      </c>
    </row>
    <row r="2745" spans="1:224" x14ac:dyDescent="0.3">
      <c r="A2745" s="64">
        <v>44314</v>
      </c>
      <c r="B2745" s="40">
        <v>5035</v>
      </c>
      <c r="C2745" s="40">
        <f t="shared" si="277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6"/>
        <v>5124</v>
      </c>
      <c r="AI2745" s="2">
        <f t="shared" si="285"/>
        <v>4991</v>
      </c>
      <c r="AJ2745" s="2">
        <f t="shared" si="280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GA2745" s="12">
        <v>5043.05</v>
      </c>
      <c r="GB2745" s="3">
        <v>4525.53</v>
      </c>
      <c r="GO2745" s="2">
        <v>5074</v>
      </c>
      <c r="GP2745" s="2">
        <v>5055</v>
      </c>
      <c r="GQ2745" s="13">
        <v>4985</v>
      </c>
      <c r="HG2745" s="12">
        <f t="shared" si="281"/>
        <v>5416.71</v>
      </c>
      <c r="HH2745" s="2">
        <f t="shared" si="282"/>
        <v>4303.95</v>
      </c>
      <c r="HI2745" s="3">
        <f t="shared" si="283"/>
        <v>4360.2</v>
      </c>
      <c r="HJ2745" s="2">
        <v>5228.4399999999996</v>
      </c>
      <c r="HK2745" s="2">
        <v>3192.86</v>
      </c>
      <c r="HN2745" s="12">
        <v>4710.92</v>
      </c>
      <c r="HO2745" s="3">
        <v>3738.82</v>
      </c>
      <c r="HP2745" s="197">
        <v>4879.14185</v>
      </c>
    </row>
    <row r="2746" spans="1:224" x14ac:dyDescent="0.3">
      <c r="A2746" s="64">
        <v>44315</v>
      </c>
      <c r="B2746" s="40">
        <v>5033</v>
      </c>
      <c r="C2746" s="40">
        <f t="shared" si="277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6"/>
        <v>5122</v>
      </c>
      <c r="AI2746" s="2">
        <f t="shared" si="285"/>
        <v>4989</v>
      </c>
      <c r="AJ2746" s="2">
        <f t="shared" si="280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GA2746" s="12">
        <v>5090.97</v>
      </c>
      <c r="GB2746" s="3">
        <v>4573.45</v>
      </c>
      <c r="GO2746" s="2">
        <v>5072</v>
      </c>
      <c r="GP2746" s="2">
        <v>5024</v>
      </c>
      <c r="GQ2746" s="13">
        <v>4939</v>
      </c>
      <c r="HG2746" s="12">
        <f t="shared" si="281"/>
        <v>5378.87</v>
      </c>
      <c r="HH2746" s="2">
        <f t="shared" si="282"/>
        <v>4302.01</v>
      </c>
      <c r="HI2746" s="3">
        <f t="shared" si="283"/>
        <v>4358.3600000000006</v>
      </c>
      <c r="HJ2746" s="2">
        <v>5191.5</v>
      </c>
      <c r="HK2746" s="2">
        <v>3152.66</v>
      </c>
      <c r="HN2746" s="12">
        <v>4673.9799999999996</v>
      </c>
      <c r="HO2746" s="3">
        <v>3698.31</v>
      </c>
      <c r="HP2746" s="197">
        <v>4940.8423499999999</v>
      </c>
    </row>
    <row r="2747" spans="1:224" x14ac:dyDescent="0.3">
      <c r="A2747" s="64">
        <v>44316</v>
      </c>
      <c r="B2747" s="40">
        <v>5042</v>
      </c>
      <c r="C2747" s="40">
        <f t="shared" si="277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6"/>
        <v>5131</v>
      </c>
      <c r="AI2747" s="2">
        <f t="shared" si="285"/>
        <v>4998</v>
      </c>
      <c r="AJ2747" s="2">
        <f t="shared" si="280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GA2747" s="12">
        <v>5022.66</v>
      </c>
      <c r="GB2747" s="3">
        <v>4505.1400000000003</v>
      </c>
      <c r="GO2747" s="2">
        <v>5083</v>
      </c>
      <c r="GP2747" s="2">
        <v>5056</v>
      </c>
      <c r="GQ2747" s="13">
        <v>4972</v>
      </c>
      <c r="HG2747" s="12">
        <f t="shared" si="281"/>
        <v>5399.04</v>
      </c>
      <c r="HH2747" s="2">
        <f t="shared" si="282"/>
        <v>4310.74</v>
      </c>
      <c r="HI2747" s="3">
        <f t="shared" si="283"/>
        <v>4366.6400000000003</v>
      </c>
      <c r="HJ2747" s="2">
        <v>5241.42</v>
      </c>
      <c r="HK2747" s="2">
        <v>3196.02</v>
      </c>
      <c r="HN2747" s="12">
        <v>4723.8999999999996</v>
      </c>
      <c r="HO2747" s="3">
        <v>3741.98</v>
      </c>
      <c r="HP2747" s="197">
        <v>5001.6023500000001</v>
      </c>
    </row>
    <row r="2748" spans="1:224" x14ac:dyDescent="0.3">
      <c r="A2748" s="64">
        <v>44319</v>
      </c>
      <c r="B2748" s="40">
        <v>5085</v>
      </c>
      <c r="C2748" s="40">
        <f t="shared" si="277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6"/>
        <v>5174</v>
      </c>
      <c r="AI2748" s="2">
        <f t="shared" si="285"/>
        <v>5041</v>
      </c>
      <c r="AJ2748" s="2">
        <f t="shared" si="280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GA2748" s="12">
        <v>5007.82</v>
      </c>
      <c r="GB2748" s="3">
        <v>4490.3</v>
      </c>
      <c r="GO2748" s="2">
        <v>5132</v>
      </c>
      <c r="GP2748" s="2">
        <v>5089</v>
      </c>
      <c r="GQ2748" s="13">
        <v>4994</v>
      </c>
      <c r="HG2748" s="12">
        <f t="shared" si="281"/>
        <v>5383.69</v>
      </c>
      <c r="HH2748" s="2">
        <f t="shared" si="282"/>
        <v>4352.45</v>
      </c>
      <c r="HI2748" s="3">
        <f t="shared" si="283"/>
        <v>4406.2</v>
      </c>
      <c r="HJ2748" s="2">
        <v>5255.97</v>
      </c>
      <c r="HK2748" s="2">
        <v>3212.1</v>
      </c>
      <c r="HN2748" s="12">
        <v>4738.45</v>
      </c>
      <c r="HO2748" s="3">
        <v>3758.18</v>
      </c>
      <c r="HP2748" s="197">
        <v>5022.3053500000005</v>
      </c>
    </row>
    <row r="2749" spans="1:224" x14ac:dyDescent="0.3">
      <c r="A2749" s="64">
        <v>44320</v>
      </c>
      <c r="B2749" s="40">
        <v>5090</v>
      </c>
      <c r="C2749" s="40">
        <f t="shared" si="277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6"/>
        <v>5179</v>
      </c>
      <c r="AI2749" s="2">
        <f t="shared" si="285"/>
        <v>5046</v>
      </c>
      <c r="AJ2749" s="2">
        <f t="shared" si="280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GA2749" s="12">
        <v>4946.54</v>
      </c>
      <c r="GB2749" s="3">
        <v>4429.0200000000004</v>
      </c>
      <c r="GO2749" s="2">
        <v>5135</v>
      </c>
      <c r="GP2749" s="2">
        <v>5060</v>
      </c>
      <c r="GQ2749" s="13">
        <v>4951</v>
      </c>
      <c r="HG2749" s="12">
        <f t="shared" si="281"/>
        <v>5380.62</v>
      </c>
      <c r="HH2749" s="2">
        <f t="shared" si="282"/>
        <v>4357.3</v>
      </c>
      <c r="HI2749" s="3">
        <f t="shared" si="283"/>
        <v>4410.8</v>
      </c>
      <c r="HJ2749" s="2">
        <v>5274.93</v>
      </c>
      <c r="HK2749" s="2">
        <v>3231.08</v>
      </c>
      <c r="HN2749" s="12">
        <v>4757.41</v>
      </c>
      <c r="HO2749" s="3">
        <v>3777.3</v>
      </c>
      <c r="HP2749" s="197">
        <v>5135.8802500000002</v>
      </c>
    </row>
    <row r="2750" spans="1:224" x14ac:dyDescent="0.3">
      <c r="A2750" s="64">
        <v>44321</v>
      </c>
      <c r="B2750" s="40">
        <v>5152</v>
      </c>
      <c r="C2750" s="40">
        <f t="shared" si="277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6"/>
        <v>5241</v>
      </c>
      <c r="AI2750" s="2">
        <f t="shared" si="285"/>
        <v>5108</v>
      </c>
      <c r="AJ2750" s="2">
        <f t="shared" si="280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GA2750" s="12">
        <v>5001.55</v>
      </c>
      <c r="GB2750" s="3">
        <v>4484.03</v>
      </c>
      <c r="GO2750" s="2">
        <v>5176</v>
      </c>
      <c r="GP2750" s="2">
        <v>5090</v>
      </c>
      <c r="GQ2750" s="13">
        <v>4976</v>
      </c>
      <c r="HG2750" s="12">
        <f t="shared" si="281"/>
        <v>5391.23</v>
      </c>
      <c r="HH2750" s="2">
        <f t="shared" si="282"/>
        <v>4417.4399999999996</v>
      </c>
      <c r="HI2750" s="3">
        <f t="shared" si="283"/>
        <v>4467.84</v>
      </c>
      <c r="HJ2750" s="2">
        <v>5307.99</v>
      </c>
      <c r="HK2750" s="2">
        <v>3265.72</v>
      </c>
      <c r="HN2750" s="12">
        <v>4790.47</v>
      </c>
      <c r="HO2750" s="3">
        <v>3812.19</v>
      </c>
      <c r="HP2750" s="197">
        <v>4981.81585</v>
      </c>
    </row>
    <row r="2751" spans="1:224" x14ac:dyDescent="0.3">
      <c r="A2751" s="64">
        <v>44322</v>
      </c>
      <c r="B2751" s="40">
        <v>5189</v>
      </c>
      <c r="C2751" s="40">
        <f t="shared" si="277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6"/>
        <v>5278</v>
      </c>
      <c r="AI2751" s="2">
        <f t="shared" si="285"/>
        <v>5145</v>
      </c>
      <c r="AJ2751" s="2">
        <f t="shared" si="280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GA2751" s="12">
        <v>5097.3100000000004</v>
      </c>
      <c r="GB2751" s="3">
        <v>4579.79</v>
      </c>
      <c r="GO2751" s="2">
        <v>5193</v>
      </c>
      <c r="GP2751" s="2">
        <v>5093</v>
      </c>
      <c r="GQ2751" s="13">
        <v>4970</v>
      </c>
      <c r="HG2751" s="12">
        <f t="shared" si="281"/>
        <v>5413.44</v>
      </c>
      <c r="HH2751" s="2">
        <f t="shared" si="282"/>
        <v>4453.33</v>
      </c>
      <c r="HI2751" s="3">
        <f t="shared" si="283"/>
        <v>4501.88</v>
      </c>
      <c r="HJ2751" s="2">
        <v>5311.25</v>
      </c>
      <c r="HK2751" s="2">
        <v>3246.49</v>
      </c>
      <c r="HN2751" s="12">
        <v>4793.7299999999996</v>
      </c>
      <c r="HO2751" s="3">
        <v>3792.82</v>
      </c>
      <c r="HP2751" s="197">
        <v>4898.1953000000003</v>
      </c>
    </row>
    <row r="2752" spans="1:224" x14ac:dyDescent="0.3">
      <c r="A2752" s="64">
        <v>44323</v>
      </c>
      <c r="B2752" s="40">
        <v>5230</v>
      </c>
      <c r="C2752" s="40">
        <f t="shared" si="277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6"/>
        <v>5319</v>
      </c>
      <c r="AI2752" s="2">
        <f t="shared" si="285"/>
        <v>5186</v>
      </c>
      <c r="AJ2752" s="2">
        <f t="shared" si="280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GA2752" s="12">
        <v>5107.92</v>
      </c>
      <c r="GB2752" s="3">
        <v>4590.3999999999996</v>
      </c>
      <c r="GO2752" s="2">
        <v>5242</v>
      </c>
      <c r="GP2752" s="2">
        <v>5146</v>
      </c>
      <c r="GQ2752" s="13">
        <v>4997</v>
      </c>
      <c r="GR2752" s="13">
        <v>5081</v>
      </c>
      <c r="HG2752" s="12">
        <f t="shared" si="281"/>
        <v>5437.34</v>
      </c>
      <c r="HH2752" s="2">
        <f t="shared" si="282"/>
        <v>4493.0999999999995</v>
      </c>
      <c r="HI2752" s="3">
        <f t="shared" si="283"/>
        <v>4539.6000000000004</v>
      </c>
      <c r="HJ2752" s="2">
        <v>5225.6099999999997</v>
      </c>
      <c r="HK2752" s="2">
        <v>3167.97</v>
      </c>
      <c r="HN2752" s="12">
        <v>4708.09</v>
      </c>
      <c r="HO2752" s="3">
        <v>3713.73</v>
      </c>
      <c r="HP2752" s="197">
        <v>5108.3802999999998</v>
      </c>
    </row>
    <row r="2753" spans="1:224" x14ac:dyDescent="0.3">
      <c r="A2753" s="64">
        <v>44326</v>
      </c>
      <c r="B2753" s="40">
        <v>5132</v>
      </c>
      <c r="C2753" s="40">
        <f t="shared" si="277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6"/>
        <v>5221</v>
      </c>
      <c r="AI2753" s="2">
        <f t="shared" si="285"/>
        <v>5088</v>
      </c>
      <c r="AJ2753" s="2">
        <f t="shared" si="280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GA2753" s="12">
        <v>5189.96</v>
      </c>
      <c r="GB2753" s="3">
        <v>4672.4399999999996</v>
      </c>
      <c r="GO2753" s="2">
        <v>5149</v>
      </c>
      <c r="GP2753" s="2">
        <v>5110</v>
      </c>
      <c r="GQ2753" s="13">
        <v>4953</v>
      </c>
      <c r="GR2753" s="13">
        <v>5080</v>
      </c>
      <c r="HG2753" s="12">
        <f t="shared" si="281"/>
        <v>5519.31</v>
      </c>
      <c r="HH2753" s="2">
        <f t="shared" si="282"/>
        <v>4398.04</v>
      </c>
      <c r="HI2753" s="3">
        <f t="shared" si="283"/>
        <v>4449.4400000000005</v>
      </c>
      <c r="HJ2753" s="2">
        <v>5198.9399999999996</v>
      </c>
      <c r="HK2753" s="2">
        <v>3142.13</v>
      </c>
      <c r="HN2753" s="12">
        <v>4681.42</v>
      </c>
      <c r="HO2753" s="3">
        <v>3687.7</v>
      </c>
      <c r="HP2753" s="197">
        <v>5085.0720500000007</v>
      </c>
    </row>
    <row r="2754" spans="1:224" x14ac:dyDescent="0.3">
      <c r="A2754" s="64">
        <v>44327</v>
      </c>
      <c r="B2754" s="40">
        <v>5110</v>
      </c>
      <c r="C2754" s="40">
        <f t="shared" si="277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6"/>
        <v>5199</v>
      </c>
      <c r="AI2754" s="2">
        <f t="shared" si="285"/>
        <v>5066</v>
      </c>
      <c r="AJ2754" s="2">
        <f t="shared" si="280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GA2754" s="12">
        <v>5084.38</v>
      </c>
      <c r="GB2754" s="3">
        <v>4566.8599999999997</v>
      </c>
      <c r="GO2754" s="2">
        <v>5100</v>
      </c>
      <c r="GP2754" s="2">
        <v>5058</v>
      </c>
      <c r="GQ2754" s="13">
        <v>4913</v>
      </c>
      <c r="GR2754" s="13">
        <v>5033</v>
      </c>
      <c r="HG2754" s="12">
        <f t="shared" si="281"/>
        <v>5470.29</v>
      </c>
      <c r="HH2754" s="2">
        <f t="shared" si="282"/>
        <v>4376.7</v>
      </c>
      <c r="HI2754" s="3">
        <f t="shared" si="283"/>
        <v>4429.2</v>
      </c>
      <c r="HJ2754" s="2">
        <v>5165.22</v>
      </c>
      <c r="HK2754" s="2">
        <v>3109.75</v>
      </c>
      <c r="HN2754" s="12">
        <v>4647.7</v>
      </c>
      <c r="HO2754" s="3">
        <v>3655.09</v>
      </c>
      <c r="HP2754" s="197">
        <v>5185.1564500000004</v>
      </c>
    </row>
    <row r="2755" spans="1:224" x14ac:dyDescent="0.3">
      <c r="A2755" s="64">
        <v>44328</v>
      </c>
      <c r="B2755" s="40">
        <v>5180</v>
      </c>
      <c r="C2755" s="40">
        <f t="shared" si="277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6"/>
        <v>5269</v>
      </c>
      <c r="AI2755" s="2">
        <f t="shared" si="285"/>
        <v>5136</v>
      </c>
      <c r="AJ2755" s="2">
        <f t="shared" si="280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GA2755" s="12">
        <v>5112.38</v>
      </c>
      <c r="GB2755" s="3">
        <v>4594.8599999999997</v>
      </c>
      <c r="GO2755" s="2">
        <v>5164</v>
      </c>
      <c r="GP2755" s="2">
        <v>5113</v>
      </c>
      <c r="GQ2755" s="13">
        <v>4943</v>
      </c>
      <c r="GR2755" s="13">
        <v>5033</v>
      </c>
      <c r="HG2755" s="12">
        <f t="shared" si="281"/>
        <v>5499.28</v>
      </c>
      <c r="HH2755" s="2">
        <f t="shared" si="282"/>
        <v>4444.5999999999995</v>
      </c>
      <c r="HI2755" s="3">
        <f t="shared" si="283"/>
        <v>4493.6000000000004</v>
      </c>
      <c r="HJ2755" s="2">
        <v>5001.12</v>
      </c>
      <c r="HK2755" s="2">
        <v>2945.09</v>
      </c>
      <c r="HN2755" s="12">
        <v>4483.6000000000004</v>
      </c>
      <c r="HO2755" s="3">
        <v>3489.23</v>
      </c>
      <c r="HP2755" s="197">
        <v>5263.1403499999997</v>
      </c>
    </row>
    <row r="2756" spans="1:224" x14ac:dyDescent="0.3">
      <c r="A2756" s="64">
        <v>44329</v>
      </c>
      <c r="B2756" s="40">
        <v>5190</v>
      </c>
      <c r="C2756" s="40">
        <f t="shared" si="277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6"/>
        <v>5279</v>
      </c>
      <c r="AI2756" s="2">
        <f t="shared" si="285"/>
        <v>5146</v>
      </c>
      <c r="AJ2756" s="2">
        <f t="shared" si="280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GA2756" s="12">
        <v>5086.8500000000004</v>
      </c>
      <c r="GB2756" s="3">
        <v>4569.33</v>
      </c>
      <c r="GO2756" s="2">
        <v>5184</v>
      </c>
      <c r="GP2756" s="2">
        <v>5090</v>
      </c>
      <c r="GQ2756" s="13">
        <v>4925</v>
      </c>
      <c r="GR2756" s="13">
        <v>5033</v>
      </c>
      <c r="HG2756" s="12">
        <f t="shared" si="281"/>
        <v>5530.97</v>
      </c>
      <c r="HH2756" s="2">
        <f t="shared" si="282"/>
        <v>4454.3</v>
      </c>
      <c r="HI2756" s="3">
        <f t="shared" si="283"/>
        <v>4502.8</v>
      </c>
      <c r="HJ2756" s="2">
        <v>4851.2</v>
      </c>
      <c r="HK2756" s="2">
        <v>2783.39</v>
      </c>
      <c r="HN2756" s="12">
        <v>4333.68</v>
      </c>
      <c r="HO2756" s="3">
        <v>3326.37</v>
      </c>
      <c r="HP2756" s="197">
        <v>5285.8757999999998</v>
      </c>
    </row>
    <row r="2757" spans="1:224" x14ac:dyDescent="0.3">
      <c r="A2757" s="64">
        <v>44330</v>
      </c>
      <c r="B2757" s="40">
        <v>5230</v>
      </c>
      <c r="C2757" s="40">
        <f t="shared" si="277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6"/>
        <v>5319</v>
      </c>
      <c r="AI2757" s="2">
        <f t="shared" si="285"/>
        <v>5186</v>
      </c>
      <c r="AJ2757" s="2">
        <f t="shared" si="280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GA2757" s="12">
        <v>4986.93</v>
      </c>
      <c r="GB2757" s="3">
        <v>4469.41</v>
      </c>
      <c r="GO2757" s="2">
        <v>5210</v>
      </c>
      <c r="GP2757" s="2">
        <v>5068</v>
      </c>
      <c r="GQ2757" s="13">
        <v>4870</v>
      </c>
      <c r="GR2757" s="13">
        <v>5016</v>
      </c>
      <c r="HG2757" s="12">
        <f t="shared" si="281"/>
        <v>5502.42</v>
      </c>
      <c r="HH2757" s="2">
        <f t="shared" si="282"/>
        <v>4493.0999999999995</v>
      </c>
      <c r="HI2757" s="3">
        <f t="shared" si="283"/>
        <v>4539.6000000000004</v>
      </c>
      <c r="HJ2757" s="2">
        <v>4851.2</v>
      </c>
      <c r="HK2757" s="2">
        <v>2783.39</v>
      </c>
      <c r="HN2757" s="12">
        <v>4333.68</v>
      </c>
      <c r="HO2757" s="3">
        <v>3326.37</v>
      </c>
      <c r="HP2757" s="197">
        <v>5233.2080500000002</v>
      </c>
    </row>
    <row r="2758" spans="1:224" x14ac:dyDescent="0.3">
      <c r="A2758" s="64">
        <v>44333</v>
      </c>
      <c r="B2758" s="40">
        <v>5186</v>
      </c>
      <c r="C2758" s="40">
        <f t="shared" si="277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6"/>
        <v>5275</v>
      </c>
      <c r="AI2758" s="2">
        <f t="shared" si="285"/>
        <v>5142</v>
      </c>
      <c r="AJ2758" s="2">
        <f t="shared" si="280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GA2758" s="12">
        <v>4988.12</v>
      </c>
      <c r="GB2758" s="3">
        <v>4470.6000000000004</v>
      </c>
      <c r="GO2758" s="2">
        <v>5183</v>
      </c>
      <c r="GP2758" s="2">
        <v>5040</v>
      </c>
      <c r="GQ2758" s="13">
        <v>4850</v>
      </c>
      <c r="GR2758" s="13">
        <v>4976</v>
      </c>
      <c r="HG2758" s="12">
        <f t="shared" si="281"/>
        <v>5487.61</v>
      </c>
      <c r="HH2758" s="2">
        <f t="shared" si="282"/>
        <v>4450.42</v>
      </c>
      <c r="HI2758" s="3">
        <f t="shared" si="283"/>
        <v>4499.12</v>
      </c>
      <c r="HJ2758" s="2">
        <v>4793.62</v>
      </c>
      <c r="HK2758" s="2">
        <v>2730.28</v>
      </c>
      <c r="HN2758" s="12">
        <v>4276.1000000000004</v>
      </c>
      <c r="HO2758" s="3">
        <v>3272.87</v>
      </c>
      <c r="HP2758" s="197">
        <v>5198.9979500000009</v>
      </c>
    </row>
    <row r="2759" spans="1:224" x14ac:dyDescent="0.3">
      <c r="A2759" s="64">
        <v>44334</v>
      </c>
      <c r="B2759" s="40">
        <v>5254</v>
      </c>
      <c r="C2759" s="40">
        <f t="shared" si="277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6"/>
        <v>5343</v>
      </c>
      <c r="AI2759" s="2">
        <f t="shared" si="285"/>
        <v>5210</v>
      </c>
      <c r="AJ2759" s="2">
        <f t="shared" si="280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GA2759" s="12">
        <v>4982.05</v>
      </c>
      <c r="GB2759" s="3">
        <v>4464.53</v>
      </c>
      <c r="GO2759" s="2">
        <v>5217</v>
      </c>
      <c r="GP2759" s="2">
        <v>5036</v>
      </c>
      <c r="GQ2759" s="13">
        <v>4855</v>
      </c>
      <c r="GR2759" s="13">
        <v>4975</v>
      </c>
      <c r="HG2759" s="12">
        <f t="shared" si="281"/>
        <v>5481.15</v>
      </c>
      <c r="HH2759" s="2">
        <f t="shared" si="282"/>
        <v>4516.38</v>
      </c>
      <c r="HI2759" s="3">
        <f t="shared" si="283"/>
        <v>4561.68</v>
      </c>
      <c r="HJ2759" s="2">
        <v>4748.79</v>
      </c>
      <c r="HK2759" s="2">
        <v>2686.96</v>
      </c>
      <c r="HN2759" s="12">
        <v>4231.2700000000004</v>
      </c>
      <c r="HO2759" s="3">
        <v>3229.27</v>
      </c>
      <c r="HP2759" s="197">
        <v>5279.9519</v>
      </c>
    </row>
    <row r="2760" spans="1:224" x14ac:dyDescent="0.3">
      <c r="A2760" s="64">
        <v>44335</v>
      </c>
      <c r="B2760" s="40">
        <v>5233</v>
      </c>
      <c r="C2760" s="40">
        <f t="shared" si="277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6"/>
        <v>5322</v>
      </c>
      <c r="AI2760" s="2">
        <f t="shared" si="285"/>
        <v>5189</v>
      </c>
      <c r="AJ2760" s="2">
        <f t="shared" si="280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GA2760" s="12">
        <v>5000.28</v>
      </c>
      <c r="GB2760" s="3">
        <v>4482.76</v>
      </c>
      <c r="GO2760" s="2">
        <v>5197</v>
      </c>
      <c r="GP2760" s="2">
        <v>4990</v>
      </c>
      <c r="GQ2760" s="13">
        <v>4845</v>
      </c>
      <c r="GR2760" s="13">
        <v>4975</v>
      </c>
      <c r="HG2760" s="12">
        <f t="shared" si="281"/>
        <v>5500.54</v>
      </c>
      <c r="HH2760" s="2">
        <f t="shared" si="282"/>
        <v>4496.01</v>
      </c>
      <c r="HI2760" s="3">
        <f t="shared" si="283"/>
        <v>4542.3600000000006</v>
      </c>
      <c r="HJ2760" s="2">
        <v>4738.59</v>
      </c>
      <c r="HK2760" s="2">
        <v>2674.65</v>
      </c>
      <c r="HN2760" s="12">
        <v>4221.07</v>
      </c>
      <c r="HO2760" s="3">
        <v>3216.84</v>
      </c>
      <c r="HP2760" s="197">
        <v>5217.2820000000011</v>
      </c>
    </row>
    <row r="2761" spans="1:224" x14ac:dyDescent="0.3">
      <c r="A2761" s="64">
        <v>44336</v>
      </c>
      <c r="B2761" s="40">
        <v>5183</v>
      </c>
      <c r="C2761" s="40">
        <f t="shared" si="277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6"/>
        <v>5272</v>
      </c>
      <c r="AI2761" s="2">
        <f t="shared" si="285"/>
        <v>5139</v>
      </c>
      <c r="AJ2761" s="2">
        <f t="shared" si="280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GA2761" s="12">
        <v>4933.45</v>
      </c>
      <c r="GB2761" s="3">
        <v>4415.93</v>
      </c>
      <c r="GO2761" s="2">
        <v>5153</v>
      </c>
      <c r="GP2761" s="2">
        <v>4975</v>
      </c>
      <c r="GQ2761" s="13">
        <v>4850</v>
      </c>
      <c r="GR2761" s="13">
        <v>4975</v>
      </c>
      <c r="HG2761" s="12">
        <f t="shared" si="281"/>
        <v>5446.31</v>
      </c>
      <c r="HH2761" s="2">
        <f t="shared" si="282"/>
        <v>4447.51</v>
      </c>
      <c r="HI2761" s="3">
        <f t="shared" si="283"/>
        <v>4496.3600000000006</v>
      </c>
      <c r="HJ2761" s="2">
        <v>4788.78</v>
      </c>
      <c r="HK2761" s="2">
        <v>2699.35</v>
      </c>
      <c r="HN2761" s="12">
        <v>4271.26</v>
      </c>
      <c r="HO2761" s="3">
        <v>3241.72</v>
      </c>
      <c r="HP2761" s="197">
        <v>5177.0758000000005</v>
      </c>
    </row>
    <row r="2762" spans="1:224" x14ac:dyDescent="0.3">
      <c r="A2762" s="64">
        <v>44337</v>
      </c>
      <c r="B2762" s="40">
        <v>5191</v>
      </c>
      <c r="C2762" s="40">
        <f t="shared" si="277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6"/>
        <v>5280</v>
      </c>
      <c r="AI2762" s="2">
        <f t="shared" si="285"/>
        <v>5147</v>
      </c>
      <c r="AJ2762" s="2">
        <f t="shared" si="280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GA2762" s="12">
        <v>4949.62</v>
      </c>
      <c r="GB2762" s="3">
        <v>4432.1000000000004</v>
      </c>
      <c r="GO2762" s="2">
        <v>5129</v>
      </c>
      <c r="GP2762" s="2">
        <v>4956</v>
      </c>
      <c r="GQ2762" s="13">
        <v>4842</v>
      </c>
      <c r="GR2762" s="13">
        <v>4935</v>
      </c>
      <c r="HG2762" s="12">
        <f t="shared" si="281"/>
        <v>5405.26</v>
      </c>
      <c r="HH2762" s="2">
        <f t="shared" si="282"/>
        <v>4455.2699999999995</v>
      </c>
      <c r="HI2762" s="3">
        <f t="shared" si="283"/>
        <v>4503.72</v>
      </c>
      <c r="HJ2762" s="2">
        <v>4755.78</v>
      </c>
      <c r="HK2762" s="2">
        <v>2668.54</v>
      </c>
      <c r="HN2762" s="12">
        <v>4238.26</v>
      </c>
      <c r="HO2762" s="3">
        <v>3210.69</v>
      </c>
      <c r="HP2762" s="197">
        <v>5082.2873500000005</v>
      </c>
    </row>
    <row r="2763" spans="1:224" x14ac:dyDescent="0.3">
      <c r="A2763" s="64">
        <v>44340</v>
      </c>
      <c r="B2763" s="40">
        <v>5203</v>
      </c>
      <c r="C2763" s="40">
        <f t="shared" si="277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6"/>
        <v>5292</v>
      </c>
      <c r="AI2763" s="2">
        <f t="shared" si="285"/>
        <v>5159</v>
      </c>
      <c r="AJ2763" s="2">
        <f t="shared" si="280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GA2763" s="12">
        <v>4917.3999999999996</v>
      </c>
      <c r="GB2763" s="3">
        <v>4399.88</v>
      </c>
      <c r="GO2763" s="2">
        <v>5133</v>
      </c>
      <c r="GP2763" s="2">
        <v>4955</v>
      </c>
      <c r="GQ2763" s="13">
        <v>4842</v>
      </c>
      <c r="GR2763" s="13">
        <v>4935</v>
      </c>
      <c r="HG2763" s="12">
        <f t="shared" si="281"/>
        <v>5358.03</v>
      </c>
      <c r="HH2763" s="2">
        <f t="shared" si="282"/>
        <v>4466.91</v>
      </c>
      <c r="HI2763" s="3">
        <f t="shared" si="283"/>
        <v>4514.76</v>
      </c>
      <c r="HJ2763" s="2">
        <v>4750.05</v>
      </c>
      <c r="HK2763" s="2">
        <v>2665.34</v>
      </c>
      <c r="HN2763" s="12">
        <v>4232.53</v>
      </c>
      <c r="HO2763" s="3">
        <v>3207.46</v>
      </c>
      <c r="HP2763" s="197">
        <v>5031.9273499999999</v>
      </c>
    </row>
    <row r="2764" spans="1:224" x14ac:dyDescent="0.3">
      <c r="A2764" s="64">
        <v>44341</v>
      </c>
      <c r="B2764" s="40">
        <v>5124</v>
      </c>
      <c r="C2764" s="40">
        <f t="shared" si="277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6"/>
        <v>5213</v>
      </c>
      <c r="AI2764" s="2">
        <f t="shared" si="285"/>
        <v>5080</v>
      </c>
      <c r="AJ2764" s="2">
        <f t="shared" si="280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GA2764" s="12">
        <v>4826.41</v>
      </c>
      <c r="GB2764" s="3">
        <v>4308.8900000000003</v>
      </c>
      <c r="GO2764" s="2"/>
      <c r="GP2764" s="2">
        <v>4950</v>
      </c>
      <c r="GQ2764" s="13">
        <v>4839</v>
      </c>
      <c r="GR2764" s="13">
        <v>4935</v>
      </c>
      <c r="HG2764" s="12">
        <f t="shared" si="281"/>
        <v>5335.83</v>
      </c>
      <c r="HH2764" s="2">
        <f t="shared" si="282"/>
        <v>4390.28</v>
      </c>
      <c r="HI2764" s="3">
        <f t="shared" si="283"/>
        <v>4442.08</v>
      </c>
      <c r="HJ2764" s="2">
        <v>4762.4799999999996</v>
      </c>
      <c r="HK2764" s="2">
        <v>2680.4</v>
      </c>
      <c r="HN2764" s="12">
        <v>4244.96</v>
      </c>
      <c r="HO2764" s="3">
        <v>3222.63</v>
      </c>
      <c r="HP2764" s="197">
        <v>4971.3029500000002</v>
      </c>
    </row>
    <row r="2765" spans="1:224" x14ac:dyDescent="0.3">
      <c r="A2765" s="64">
        <v>44342</v>
      </c>
      <c r="B2765" s="40">
        <v>5100</v>
      </c>
      <c r="C2765" s="40">
        <f t="shared" si="277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6"/>
        <v>5189</v>
      </c>
      <c r="AI2765" s="2">
        <f t="shared" si="285"/>
        <v>5056</v>
      </c>
      <c r="AJ2765" s="2">
        <f t="shared" si="280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GA2765" s="12">
        <v>4777.83</v>
      </c>
      <c r="GB2765" s="3">
        <v>4260.3100000000004</v>
      </c>
      <c r="GO2765" s="2"/>
      <c r="GP2765" s="2">
        <v>4929</v>
      </c>
      <c r="GQ2765" s="13">
        <v>4803</v>
      </c>
      <c r="GR2765" s="13">
        <v>4909</v>
      </c>
      <c r="HG2765" s="12">
        <f t="shared" si="281"/>
        <v>5313.64</v>
      </c>
      <c r="HH2765" s="2">
        <f t="shared" si="282"/>
        <v>4367</v>
      </c>
      <c r="HI2765" s="3">
        <f t="shared" si="283"/>
        <v>4420</v>
      </c>
      <c r="HJ2765" s="2">
        <v>4780.33</v>
      </c>
      <c r="HK2765" s="2">
        <v>2700.78</v>
      </c>
      <c r="HN2765" s="12">
        <v>4262.8100000000004</v>
      </c>
      <c r="HO2765" s="3">
        <v>3243.16</v>
      </c>
      <c r="HP2765" s="197">
        <v>4955.5959000000003</v>
      </c>
    </row>
    <row r="2766" spans="1:224" x14ac:dyDescent="0.3">
      <c r="A2766" s="64">
        <v>44343</v>
      </c>
      <c r="B2766" s="40">
        <v>5095</v>
      </c>
      <c r="C2766" s="40">
        <f t="shared" si="277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6"/>
        <v>5184</v>
      </c>
      <c r="AI2766" s="2">
        <f t="shared" si="285"/>
        <v>5051</v>
      </c>
      <c r="AJ2766" s="2">
        <f t="shared" si="280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GA2766" s="12">
        <v>4794.6400000000003</v>
      </c>
      <c r="GB2766" s="3">
        <v>4277.12</v>
      </c>
      <c r="GO2766" s="2"/>
      <c r="GP2766" s="2">
        <v>4909</v>
      </c>
      <c r="GQ2766" s="13">
        <v>4780</v>
      </c>
      <c r="GR2766" s="13">
        <v>4905</v>
      </c>
      <c r="HG2766" s="12">
        <f t="shared" si="281"/>
        <v>5288.95</v>
      </c>
      <c r="HH2766" s="2">
        <f t="shared" si="282"/>
        <v>4362.1499999999996</v>
      </c>
      <c r="HI2766" s="3">
        <f t="shared" si="283"/>
        <v>4415.4000000000005</v>
      </c>
      <c r="HJ2766" s="2">
        <v>4859.95</v>
      </c>
      <c r="HK2766" s="2">
        <v>2778.63</v>
      </c>
      <c r="HN2766" s="12">
        <v>4342.43</v>
      </c>
      <c r="HO2766" s="3">
        <v>3321.57</v>
      </c>
      <c r="HP2766" s="197">
        <v>4935.4575000000004</v>
      </c>
    </row>
    <row r="2767" spans="1:224" x14ac:dyDescent="0.3">
      <c r="A2767" s="64">
        <v>44344</v>
      </c>
      <c r="B2767" s="40">
        <v>5100</v>
      </c>
      <c r="C2767" s="40">
        <f t="shared" si="277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6"/>
        <v>5189</v>
      </c>
      <c r="AI2767" s="2">
        <f t="shared" si="285"/>
        <v>5056</v>
      </c>
      <c r="AJ2767" s="2">
        <f t="shared" si="280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GA2767" s="12">
        <v>4908.97</v>
      </c>
      <c r="GB2767" s="3">
        <v>4391.45</v>
      </c>
      <c r="GO2767" s="2"/>
      <c r="GP2767" s="2">
        <v>4940</v>
      </c>
      <c r="GQ2767" s="13">
        <v>4815</v>
      </c>
      <c r="GR2767" s="13">
        <v>4905</v>
      </c>
      <c r="HG2767" s="12">
        <f t="shared" si="281"/>
        <v>5306.02</v>
      </c>
      <c r="HH2767" s="2">
        <f t="shared" si="282"/>
        <v>4367</v>
      </c>
      <c r="HI2767" s="3">
        <f t="shared" si="283"/>
        <v>4420</v>
      </c>
      <c r="HJ2767" s="2">
        <v>4908.99</v>
      </c>
      <c r="HK2767" s="2">
        <v>2826.42</v>
      </c>
      <c r="HN2767" s="12">
        <v>4391.47</v>
      </c>
      <c r="HO2767" s="3">
        <v>3369.7</v>
      </c>
      <c r="HP2767" s="197">
        <v>4902.3962499999998</v>
      </c>
    </row>
    <row r="2768" spans="1:224" x14ac:dyDescent="0.3">
      <c r="A2768" s="64">
        <v>44347</v>
      </c>
      <c r="B2768" s="40">
        <v>5110</v>
      </c>
      <c r="C2768" s="40">
        <f t="shared" si="277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6"/>
        <v>5199</v>
      </c>
      <c r="AI2768" s="2">
        <f t="shared" si="285"/>
        <v>5066</v>
      </c>
      <c r="AJ2768" s="2">
        <f t="shared" si="280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GA2768" s="12">
        <v>4890.7299999999996</v>
      </c>
      <c r="GB2768" s="3">
        <v>4373.21</v>
      </c>
      <c r="GO2768" s="2"/>
      <c r="GP2768" s="2">
        <v>4940</v>
      </c>
      <c r="GQ2768" s="13">
        <v>4815</v>
      </c>
      <c r="GR2768" s="13">
        <v>4905</v>
      </c>
      <c r="HG2768" s="12">
        <f t="shared" si="281"/>
        <v>5287.05</v>
      </c>
      <c r="HH2768" s="2">
        <f t="shared" si="282"/>
        <v>4376.7</v>
      </c>
      <c r="HI2768" s="3">
        <f t="shared" si="283"/>
        <v>4429.2</v>
      </c>
      <c r="HJ2768" s="2">
        <v>4890.75</v>
      </c>
      <c r="HK2768" s="2">
        <v>2810.93</v>
      </c>
      <c r="HN2768" s="12">
        <v>4373.2299999999996</v>
      </c>
      <c r="HO2768" s="3">
        <v>3354.1</v>
      </c>
      <c r="HP2768" s="197">
        <v>4836.741</v>
      </c>
    </row>
    <row r="2769" spans="1:224" x14ac:dyDescent="0.3">
      <c r="A2769" s="64">
        <v>44348</v>
      </c>
      <c r="B2769" s="40">
        <v>5099</v>
      </c>
      <c r="C2769" s="40">
        <f t="shared" si="277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6"/>
        <v>5188</v>
      </c>
      <c r="AI2769" s="2">
        <f t="shared" si="285"/>
        <v>5055</v>
      </c>
      <c r="AJ2769" s="2">
        <f t="shared" si="280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GA2769" s="12">
        <v>4947.66</v>
      </c>
      <c r="GB2769" s="3">
        <v>4430.1400000000003</v>
      </c>
      <c r="GO2769" s="2"/>
      <c r="GP2769" s="2">
        <v>4920</v>
      </c>
      <c r="GQ2769" s="13">
        <v>4830</v>
      </c>
      <c r="GR2769" s="13">
        <v>4910</v>
      </c>
      <c r="HG2769" s="12">
        <f t="shared" si="281"/>
        <v>5275.04</v>
      </c>
      <c r="HH2769" s="2">
        <f t="shared" si="282"/>
        <v>4366.03</v>
      </c>
      <c r="HI2769" s="3">
        <f t="shared" si="283"/>
        <v>4419.08</v>
      </c>
      <c r="HJ2769" s="2">
        <v>4974.95</v>
      </c>
      <c r="HK2769" s="2">
        <v>2891.65</v>
      </c>
      <c r="HN2769" s="12">
        <v>4457.43</v>
      </c>
      <c r="HO2769" s="3">
        <v>3435.41</v>
      </c>
      <c r="HP2769" s="197">
        <v>4774.0664999999999</v>
      </c>
    </row>
    <row r="2770" spans="1:224" x14ac:dyDescent="0.3">
      <c r="A2770" s="64">
        <v>44349</v>
      </c>
      <c r="B2770" s="40">
        <v>5200</v>
      </c>
      <c r="C2770" s="40">
        <f t="shared" si="277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6"/>
        <v>5289</v>
      </c>
      <c r="AI2770" s="2">
        <f t="shared" si="285"/>
        <v>5156</v>
      </c>
      <c r="AJ2770" s="2">
        <f t="shared" si="280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GA2770" s="12">
        <v>4939.2</v>
      </c>
      <c r="GB2770" s="3">
        <v>4421.68</v>
      </c>
      <c r="GO2770" s="2"/>
      <c r="GP2770" s="2">
        <v>5010</v>
      </c>
      <c r="GQ2770" s="13">
        <v>4897</v>
      </c>
      <c r="GR2770" s="13">
        <v>4985</v>
      </c>
      <c r="HG2770" s="12">
        <f t="shared" si="281"/>
        <v>5237.5</v>
      </c>
      <c r="HH2770" s="2">
        <f t="shared" si="282"/>
        <v>4464</v>
      </c>
      <c r="HI2770" s="3">
        <f t="shared" si="283"/>
        <v>4512</v>
      </c>
      <c r="HJ2770" s="2">
        <v>4892.0600000000004</v>
      </c>
      <c r="HK2770" s="2">
        <v>2820.33</v>
      </c>
      <c r="HN2770" s="12">
        <v>4374.54</v>
      </c>
      <c r="HO2770" s="3">
        <v>3363.58</v>
      </c>
      <c r="HP2770" s="197">
        <v>4789.3503499999997</v>
      </c>
    </row>
    <row r="2771" spans="1:224" x14ac:dyDescent="0.3">
      <c r="A2771" s="64">
        <v>44350</v>
      </c>
      <c r="B2771" s="40">
        <v>5155</v>
      </c>
      <c r="C2771" s="40">
        <f t="shared" si="277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6"/>
        <v>5244</v>
      </c>
      <c r="AI2771" s="2">
        <f t="shared" si="285"/>
        <v>5111</v>
      </c>
      <c r="AJ2771" s="2">
        <f t="shared" si="280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GA2771" s="12">
        <v>4962.79</v>
      </c>
      <c r="GB2771" s="3">
        <v>4445.2700000000004</v>
      </c>
      <c r="GO2771"/>
      <c r="GP2771" s="2">
        <v>4947</v>
      </c>
      <c r="GQ2771" s="13">
        <v>4835</v>
      </c>
      <c r="GR2771" s="13">
        <v>4936</v>
      </c>
      <c r="HG2771" s="12">
        <f t="shared" si="281"/>
        <v>5303.02</v>
      </c>
      <c r="HH2771" s="2">
        <f t="shared" si="282"/>
        <v>4420.3499999999995</v>
      </c>
      <c r="HI2771" s="3">
        <f t="shared" si="283"/>
        <v>4470.6000000000004</v>
      </c>
      <c r="HJ2771" s="2">
        <v>4918.59</v>
      </c>
      <c r="HK2771" s="2">
        <v>2814.53</v>
      </c>
      <c r="HN2771" s="12">
        <v>4401.07</v>
      </c>
      <c r="HO2771" s="3">
        <v>3357.73</v>
      </c>
      <c r="HP2771" s="197">
        <v>4819.7753000000002</v>
      </c>
    </row>
    <row r="2772" spans="1:224" x14ac:dyDescent="0.3">
      <c r="A2772" s="64">
        <v>44351</v>
      </c>
      <c r="B2772" s="40">
        <v>5130</v>
      </c>
      <c r="C2772" s="40">
        <f t="shared" si="277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6"/>
        <v>5219</v>
      </c>
      <c r="AI2772" s="2">
        <f t="shared" si="285"/>
        <v>5086</v>
      </c>
      <c r="AJ2772" s="2">
        <f t="shared" si="280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GA2772" s="12">
        <v>4894.3599999999997</v>
      </c>
      <c r="GB2772" s="3">
        <v>4376.84</v>
      </c>
      <c r="GO2772"/>
      <c r="GP2772" s="2">
        <v>4928</v>
      </c>
      <c r="GQ2772" s="13">
        <v>4830</v>
      </c>
      <c r="GR2772" s="13">
        <v>4936</v>
      </c>
      <c r="HG2772" s="12">
        <f t="shared" si="281"/>
        <v>5205.71</v>
      </c>
      <c r="HH2772" s="2">
        <f t="shared" si="282"/>
        <v>4396.0999999999995</v>
      </c>
      <c r="HI2772" s="3">
        <f t="shared" si="283"/>
        <v>4447.6000000000004</v>
      </c>
      <c r="HJ2772" s="2">
        <v>4987.25</v>
      </c>
      <c r="HK2772" s="2">
        <v>2891.37</v>
      </c>
      <c r="HN2772" s="12">
        <v>4469.7299999999996</v>
      </c>
      <c r="HO2772" s="3">
        <v>3435.12</v>
      </c>
      <c r="HP2772" s="197">
        <v>4922.2633500000002</v>
      </c>
    </row>
    <row r="2773" spans="1:224" x14ac:dyDescent="0.3">
      <c r="A2773" s="64">
        <v>44354</v>
      </c>
      <c r="B2773" s="40">
        <v>5130</v>
      </c>
      <c r="C2773" s="40">
        <f t="shared" si="277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6"/>
        <v>5219</v>
      </c>
      <c r="AI2773" s="2">
        <f t="shared" si="285"/>
        <v>5086</v>
      </c>
      <c r="AJ2773" s="2">
        <f t="shared" si="280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GA2773" s="12">
        <v>4928.58</v>
      </c>
      <c r="GB2773" s="3">
        <v>4411.0600000000004</v>
      </c>
      <c r="GO2773"/>
      <c r="GP2773" s="2">
        <v>4957</v>
      </c>
      <c r="GQ2773" s="13">
        <v>4827</v>
      </c>
      <c r="GR2773" s="13">
        <v>4936</v>
      </c>
      <c r="HG2773" s="12">
        <f t="shared" si="281"/>
        <v>5267.92</v>
      </c>
      <c r="HH2773" s="2">
        <f t="shared" si="282"/>
        <v>4396.0999999999995</v>
      </c>
      <c r="HI2773" s="3">
        <f t="shared" si="283"/>
        <v>4447.6000000000004</v>
      </c>
      <c r="HJ2773" s="2">
        <v>5093.79</v>
      </c>
      <c r="HK2773" s="2">
        <v>2991.39</v>
      </c>
      <c r="HN2773" s="12">
        <v>4576.2700000000004</v>
      </c>
      <c r="HO2773" s="3">
        <v>3535.87</v>
      </c>
      <c r="HP2773" s="197">
        <v>4932.7536</v>
      </c>
    </row>
    <row r="2774" spans="1:224" x14ac:dyDescent="0.3">
      <c r="A2774" s="64">
        <v>44355</v>
      </c>
      <c r="B2774" s="40">
        <v>5084</v>
      </c>
      <c r="C2774" s="40">
        <f t="shared" si="277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6"/>
        <v>5173</v>
      </c>
      <c r="AI2774" s="2">
        <f t="shared" si="285"/>
        <v>5040</v>
      </c>
      <c r="AJ2774" s="2">
        <f t="shared" si="280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GA2774" s="12">
        <v>4957.8500000000004</v>
      </c>
      <c r="GB2774" s="3">
        <v>4440.33</v>
      </c>
      <c r="GO2774"/>
      <c r="GP2774" s="2">
        <v>4960</v>
      </c>
      <c r="GQ2774" s="13">
        <v>4830</v>
      </c>
      <c r="GR2774" s="13">
        <v>4936</v>
      </c>
      <c r="HG2774" s="12">
        <f t="shared" si="281"/>
        <v>5283.88</v>
      </c>
      <c r="HH2774" s="2">
        <f t="shared" si="282"/>
        <v>4351.4799999999996</v>
      </c>
      <c r="HI2774" s="3">
        <f t="shared" si="283"/>
        <v>4405.2800000000007</v>
      </c>
      <c r="HJ2774" s="2">
        <v>5164.7700000000004</v>
      </c>
      <c r="HK2774" s="2">
        <v>3059.02</v>
      </c>
      <c r="HN2774" s="12">
        <v>4647.25</v>
      </c>
      <c r="HO2774" s="3">
        <v>3603.99</v>
      </c>
      <c r="HP2774" s="197">
        <v>5051.4129999999996</v>
      </c>
    </row>
    <row r="2775" spans="1:224" x14ac:dyDescent="0.3">
      <c r="A2775" s="64">
        <v>44356</v>
      </c>
      <c r="B2775" s="40">
        <v>5040</v>
      </c>
      <c r="C2775" s="40">
        <f t="shared" si="277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6"/>
        <v>5129</v>
      </c>
      <c r="AI2775" s="2">
        <f t="shared" si="285"/>
        <v>4996</v>
      </c>
      <c r="AJ2775" s="2">
        <f t="shared" si="280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GA2775" s="12">
        <v>5018.5200000000004</v>
      </c>
      <c r="GB2775" s="3">
        <v>4501</v>
      </c>
      <c r="GO2775"/>
      <c r="GP2775" s="2">
        <v>4947</v>
      </c>
      <c r="GQ2775" s="13">
        <v>4818</v>
      </c>
      <c r="GR2775" s="13">
        <v>4936</v>
      </c>
      <c r="HG2775" s="12">
        <f t="shared" si="281"/>
        <v>5331.74</v>
      </c>
      <c r="HH2775" s="2">
        <f t="shared" si="282"/>
        <v>4308.8</v>
      </c>
      <c r="HI2775" s="3">
        <f t="shared" si="283"/>
        <v>4364.8</v>
      </c>
      <c r="HJ2775" s="2">
        <v>5099.1899999999996</v>
      </c>
      <c r="HK2775" s="2">
        <v>2988.18</v>
      </c>
      <c r="HN2775" s="12">
        <v>4581.67</v>
      </c>
      <c r="HO2775" s="3">
        <v>3532.64</v>
      </c>
      <c r="HP2775" s="197">
        <v>4988.0020000000004</v>
      </c>
    </row>
    <row r="2776" spans="1:224" x14ac:dyDescent="0.3">
      <c r="A2776" s="64">
        <v>44357</v>
      </c>
      <c r="B2776" s="40">
        <v>4996</v>
      </c>
      <c r="C2776" s="40">
        <f t="shared" si="277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6"/>
        <v>5085</v>
      </c>
      <c r="AI2776" s="2">
        <f t="shared" si="285"/>
        <v>4952</v>
      </c>
      <c r="AJ2776" s="2">
        <f t="shared" si="280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GA2776" s="12">
        <v>4916.6499999999996</v>
      </c>
      <c r="GB2776" s="3">
        <v>4399.13</v>
      </c>
      <c r="GO2776"/>
      <c r="GP2776" s="2">
        <v>4955</v>
      </c>
      <c r="GQ2776" s="13">
        <v>4828</v>
      </c>
      <c r="GR2776" s="13">
        <v>4936</v>
      </c>
      <c r="HG2776" s="12">
        <f t="shared" si="281"/>
        <v>5297.55</v>
      </c>
      <c r="HH2776" s="2">
        <f t="shared" si="282"/>
        <v>4266.12</v>
      </c>
      <c r="HI2776" s="3">
        <f t="shared" si="283"/>
        <v>4324.3200000000006</v>
      </c>
      <c r="HJ2776" s="2">
        <v>4991.3100000000004</v>
      </c>
      <c r="HK2776" s="2">
        <v>2875.1</v>
      </c>
      <c r="HN2776" s="12">
        <v>4473.79</v>
      </c>
      <c r="HO2776" s="3">
        <v>3418.74</v>
      </c>
      <c r="HP2776" s="197">
        <v>4964.8038000000006</v>
      </c>
    </row>
    <row r="2777" spans="1:224" x14ac:dyDescent="0.3">
      <c r="A2777" s="64">
        <v>44358</v>
      </c>
      <c r="B2777" s="40">
        <v>5018</v>
      </c>
      <c r="C2777" s="40">
        <f t="shared" si="277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6"/>
        <v>5107</v>
      </c>
      <c r="AI2777" s="2">
        <f t="shared" si="285"/>
        <v>4974</v>
      </c>
      <c r="AJ2777" s="2">
        <f t="shared" si="280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GA2777" s="12">
        <v>4963</v>
      </c>
      <c r="GB2777" s="3">
        <v>4445.4799999999996</v>
      </c>
      <c r="GO2777"/>
      <c r="GP2777" s="2">
        <v>4909</v>
      </c>
      <c r="GQ2777" s="13">
        <v>4833</v>
      </c>
      <c r="GR2777" s="13">
        <v>4936</v>
      </c>
      <c r="HG2777" s="12">
        <f t="shared" si="281"/>
        <v>5317.83</v>
      </c>
      <c r="HH2777" s="2">
        <f t="shared" si="282"/>
        <v>4287.46</v>
      </c>
      <c r="HI2777" s="3">
        <f t="shared" si="283"/>
        <v>4344.5600000000004</v>
      </c>
      <c r="HJ2777" s="2">
        <v>4971.59</v>
      </c>
      <c r="HK2777" s="2">
        <v>2849.2</v>
      </c>
      <c r="HN2777" s="12">
        <v>4454.07</v>
      </c>
      <c r="HO2777" s="3">
        <v>3392.65</v>
      </c>
      <c r="HP2777" s="197">
        <v>5009.7631500000007</v>
      </c>
    </row>
    <row r="2778" spans="1:224" x14ac:dyDescent="0.3">
      <c r="A2778" s="64">
        <v>44361</v>
      </c>
      <c r="B2778" s="40">
        <v>4945</v>
      </c>
      <c r="C2778" s="40">
        <f t="shared" si="277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6"/>
        <v>5034</v>
      </c>
      <c r="AI2778" s="2">
        <f t="shared" si="285"/>
        <v>4901</v>
      </c>
      <c r="AJ2778" s="2">
        <f t="shared" si="280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GA2778" s="12">
        <v>4936.6899999999996</v>
      </c>
      <c r="GB2778" s="3">
        <v>4419.17</v>
      </c>
      <c r="GO2778"/>
      <c r="GP2778" s="2">
        <v>4922</v>
      </c>
      <c r="GQ2778" s="13">
        <v>4849</v>
      </c>
      <c r="GR2778" s="13">
        <v>4936</v>
      </c>
      <c r="HG2778" s="12">
        <f t="shared" si="281"/>
        <v>5333.73</v>
      </c>
      <c r="HH2778" s="2">
        <f t="shared" si="282"/>
        <v>4216.6499999999996</v>
      </c>
      <c r="HI2778" s="3">
        <f t="shared" si="283"/>
        <v>4277.4000000000005</v>
      </c>
      <c r="HJ2778" s="2">
        <v>4866.2299999999996</v>
      </c>
      <c r="HK2778" s="2">
        <v>2743.47</v>
      </c>
      <c r="HN2778" s="12">
        <v>4348.71</v>
      </c>
      <c r="HO2778" s="3">
        <v>3286.16</v>
      </c>
      <c r="HP2778" s="197">
        <v>4985.9382000000005</v>
      </c>
    </row>
    <row r="2779" spans="1:224" x14ac:dyDescent="0.3">
      <c r="A2779" s="64">
        <v>44362</v>
      </c>
      <c r="B2779" s="40">
        <v>4945</v>
      </c>
      <c r="C2779" s="40">
        <f t="shared" si="277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6"/>
        <v>5034</v>
      </c>
      <c r="AI2779" s="2">
        <f t="shared" si="285"/>
        <v>4901</v>
      </c>
      <c r="AJ2779" s="2">
        <f t="shared" si="280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GA2779" s="12">
        <v>4905.8</v>
      </c>
      <c r="GB2779" s="3">
        <v>4388.28</v>
      </c>
      <c r="GO2779"/>
      <c r="GP2779" s="2">
        <v>4925</v>
      </c>
      <c r="GQ2779" s="13">
        <v>4840</v>
      </c>
      <c r="GR2779" s="13">
        <v>4936</v>
      </c>
      <c r="HG2779" s="12">
        <f t="shared" si="281"/>
        <v>5330.55</v>
      </c>
      <c r="HH2779" s="2">
        <f t="shared" si="282"/>
        <v>4216.6499999999996</v>
      </c>
      <c r="HI2779" s="3">
        <f t="shared" si="283"/>
        <v>4277.4000000000005</v>
      </c>
      <c r="HJ2779" s="2">
        <v>4832.55</v>
      </c>
      <c r="HK2779" s="2">
        <v>2710.81</v>
      </c>
      <c r="HN2779" s="12">
        <v>4315.03</v>
      </c>
      <c r="HO2779" s="3">
        <v>3253.26</v>
      </c>
      <c r="HP2779" s="197">
        <v>4902.2063500000004</v>
      </c>
    </row>
    <row r="2780" spans="1:224" x14ac:dyDescent="0.3">
      <c r="A2780" s="64">
        <v>44363</v>
      </c>
      <c r="B2780" s="40">
        <v>4945</v>
      </c>
      <c r="C2780" s="40">
        <f t="shared" si="277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7">B2780+89</f>
        <v>5034</v>
      </c>
      <c r="AI2780" s="2">
        <f t="shared" ref="AI2780:AI2792" si="288">B2780-44</f>
        <v>4901</v>
      </c>
      <c r="AJ2780" s="2">
        <f t="shared" ref="AJ2780:AJ2792" si="289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GA2780" s="12">
        <v>4955.51</v>
      </c>
      <c r="GB2780" s="3">
        <v>4437.99</v>
      </c>
      <c r="GP2780" s="2">
        <v>4925</v>
      </c>
      <c r="GQ2780" s="13">
        <v>4840</v>
      </c>
      <c r="GR2780" s="13">
        <v>4936</v>
      </c>
      <c r="HG2780" s="12">
        <f t="shared" si="281"/>
        <v>5397.35</v>
      </c>
      <c r="HH2780" s="2">
        <f t="shared" si="282"/>
        <v>4216.6499999999996</v>
      </c>
      <c r="HI2780" s="3">
        <f t="shared" si="283"/>
        <v>4277.4000000000005</v>
      </c>
      <c r="HJ2780" s="2">
        <v>4990.62</v>
      </c>
      <c r="HK2780" s="2">
        <v>2857.01</v>
      </c>
      <c r="HN2780" s="12">
        <v>4473.1000000000004</v>
      </c>
      <c r="HO2780" s="3">
        <v>3400.52</v>
      </c>
      <c r="HP2780" s="197">
        <v>4907.3939500000006</v>
      </c>
    </row>
    <row r="2781" spans="1:224" x14ac:dyDescent="0.3">
      <c r="A2781" s="64">
        <v>44364</v>
      </c>
      <c r="B2781" s="40">
        <v>4947</v>
      </c>
      <c r="C2781" s="40">
        <f t="shared" si="277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7"/>
        <v>5036</v>
      </c>
      <c r="AI2781" s="2">
        <f t="shared" si="288"/>
        <v>4903</v>
      </c>
      <c r="AJ2781" s="2">
        <f t="shared" si="289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GA2781" s="12">
        <v>5012.1899999999996</v>
      </c>
      <c r="GB2781" s="3">
        <v>4494.67</v>
      </c>
      <c r="GP2781" s="2">
        <v>4952</v>
      </c>
      <c r="GQ2781" s="13">
        <v>4845</v>
      </c>
      <c r="GR2781" s="13">
        <v>4936</v>
      </c>
      <c r="HG2781" s="12">
        <f t="shared" si="281"/>
        <v>5513.21</v>
      </c>
      <c r="HH2781" s="2">
        <f t="shared" si="282"/>
        <v>4218.59</v>
      </c>
      <c r="HI2781" s="3">
        <f t="shared" si="283"/>
        <v>4279.24</v>
      </c>
      <c r="HJ2781" s="2">
        <v>4953.26</v>
      </c>
      <c r="HK2781" s="2">
        <v>2800.22</v>
      </c>
      <c r="HN2781" s="12">
        <v>4435.74</v>
      </c>
      <c r="HO2781" s="3">
        <v>3343.32</v>
      </c>
      <c r="HP2781" s="197">
        <v>4796.8863000000001</v>
      </c>
    </row>
    <row r="2782" spans="1:224" x14ac:dyDescent="0.3">
      <c r="A2782" s="64">
        <v>44365</v>
      </c>
      <c r="B2782" s="40">
        <v>4985</v>
      </c>
      <c r="C2782" s="40">
        <f t="shared" ref="C2782:C2845" si="290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7"/>
        <v>5074</v>
      </c>
      <c r="AI2782" s="2">
        <f t="shared" si="288"/>
        <v>4941</v>
      </c>
      <c r="AJ2782" s="2">
        <f t="shared" si="289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GA2782" s="12">
        <v>5021.57</v>
      </c>
      <c r="GB2782" s="3">
        <v>4504.05</v>
      </c>
      <c r="GP2782" s="2">
        <v>4960</v>
      </c>
      <c r="GQ2782" s="13">
        <v>4842</v>
      </c>
      <c r="GR2782" s="13">
        <v>4936</v>
      </c>
      <c r="HG2782" s="12">
        <f t="shared" si="281"/>
        <v>5527.77</v>
      </c>
      <c r="HH2782" s="2">
        <f t="shared" si="282"/>
        <v>4255.45</v>
      </c>
      <c r="HI2782" s="3">
        <f t="shared" si="283"/>
        <v>4314.2</v>
      </c>
      <c r="HJ2782" s="2">
        <v>5078.2700000000004</v>
      </c>
      <c r="HK2782" s="2">
        <v>2911.04</v>
      </c>
      <c r="HN2782" s="12">
        <v>4560.75</v>
      </c>
      <c r="HO2782" s="3">
        <v>3454.94</v>
      </c>
      <c r="HP2782" s="197">
        <v>4736.0871000000006</v>
      </c>
    </row>
    <row r="2783" spans="1:224" x14ac:dyDescent="0.3">
      <c r="A2783" s="64">
        <v>44368</v>
      </c>
      <c r="B2783" s="40">
        <v>5030</v>
      </c>
      <c r="C2783" s="40">
        <f t="shared" si="290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7"/>
        <v>5119</v>
      </c>
      <c r="AI2783" s="2">
        <f t="shared" si="288"/>
        <v>4986</v>
      </c>
      <c r="AJ2783" s="2">
        <f t="shared" si="289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GA2783" s="12">
        <v>4985.7</v>
      </c>
      <c r="GB2783" s="3">
        <v>4468.18</v>
      </c>
      <c r="GP2783" s="2">
        <v>5004</v>
      </c>
      <c r="GQ2783" s="13">
        <v>4877</v>
      </c>
      <c r="GR2783" s="13">
        <v>4953</v>
      </c>
      <c r="HG2783" s="12">
        <f t="shared" si="281"/>
        <v>5489.6</v>
      </c>
      <c r="HH2783" s="2">
        <f t="shared" si="282"/>
        <v>4299.0999999999995</v>
      </c>
      <c r="HI2783" s="3">
        <f t="shared" si="283"/>
        <v>4355.6000000000004</v>
      </c>
      <c r="HJ2783" s="2">
        <v>4976.38</v>
      </c>
      <c r="HK2783" s="2">
        <v>2816.26</v>
      </c>
      <c r="HN2783" s="12">
        <v>4458.8599999999997</v>
      </c>
      <c r="HO2783" s="3">
        <v>3359.47</v>
      </c>
      <c r="HP2783" s="197">
        <v>4723.6871000000001</v>
      </c>
    </row>
    <row r="2784" spans="1:224" x14ac:dyDescent="0.3">
      <c r="A2784" s="64">
        <v>44369</v>
      </c>
      <c r="B2784" s="40">
        <v>5100</v>
      </c>
      <c r="C2784" s="40">
        <f t="shared" si="290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7"/>
        <v>5189</v>
      </c>
      <c r="AI2784" s="2">
        <f t="shared" si="288"/>
        <v>5056</v>
      </c>
      <c r="AJ2784" s="2">
        <f t="shared" si="289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GA2784" s="12">
        <v>5003.1099999999997</v>
      </c>
      <c r="GB2784" s="3">
        <v>4485.59</v>
      </c>
      <c r="GP2784" s="2">
        <v>5077</v>
      </c>
      <c r="GQ2784" s="13">
        <v>4900</v>
      </c>
      <c r="GR2784" s="13">
        <v>4981</v>
      </c>
      <c r="HG2784" s="12">
        <f t="shared" si="281"/>
        <v>5492.78</v>
      </c>
      <c r="HH2784" s="2">
        <f t="shared" si="282"/>
        <v>4367</v>
      </c>
      <c r="HI2784" s="3">
        <f t="shared" si="283"/>
        <v>4420</v>
      </c>
      <c r="HJ2784" s="2">
        <v>4947.5600000000004</v>
      </c>
      <c r="HK2784" s="2">
        <v>2787.49</v>
      </c>
      <c r="HN2784" s="12">
        <v>4430.04</v>
      </c>
      <c r="HO2784" s="3">
        <v>3330.49</v>
      </c>
      <c r="HP2784" s="197">
        <v>4645.0860499999999</v>
      </c>
    </row>
    <row r="2785" spans="1:224" x14ac:dyDescent="0.3">
      <c r="A2785" s="64">
        <v>44370</v>
      </c>
      <c r="B2785" s="40">
        <v>5100</v>
      </c>
      <c r="C2785" s="40">
        <f t="shared" si="290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7"/>
        <v>5189</v>
      </c>
      <c r="AI2785" s="2">
        <f t="shared" si="288"/>
        <v>5056</v>
      </c>
      <c r="AJ2785" s="2">
        <f t="shared" si="289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GA2785" s="12">
        <v>4988.12</v>
      </c>
      <c r="GB2785" s="3">
        <v>4470.6000000000004</v>
      </c>
      <c r="GP2785" s="2">
        <v>5088</v>
      </c>
      <c r="GQ2785" s="13">
        <v>4908</v>
      </c>
      <c r="GR2785" s="13">
        <v>4992</v>
      </c>
      <c r="HG2785" s="12">
        <f t="shared" si="281"/>
        <v>5476.87</v>
      </c>
      <c r="HH2785" s="2">
        <f t="shared" si="282"/>
        <v>4367</v>
      </c>
      <c r="HI2785" s="3">
        <f t="shared" si="283"/>
        <v>4420</v>
      </c>
      <c r="HJ2785" s="2">
        <v>4984.25</v>
      </c>
      <c r="HK2785" s="2">
        <v>2825.78</v>
      </c>
      <c r="HN2785" s="12">
        <v>4466.7299999999996</v>
      </c>
      <c r="HO2785" s="3">
        <v>3369.06</v>
      </c>
      <c r="HP2785" s="197">
        <v>4621.5997500000003</v>
      </c>
    </row>
    <row r="2786" spans="1:224" x14ac:dyDescent="0.3">
      <c r="A2786" s="64">
        <v>44371</v>
      </c>
      <c r="B2786" s="40">
        <v>5130</v>
      </c>
      <c r="C2786" s="40">
        <f t="shared" si="290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7"/>
        <v>5219</v>
      </c>
      <c r="AI2786" s="2">
        <f t="shared" si="288"/>
        <v>5086</v>
      </c>
      <c r="AJ2786" s="2">
        <f t="shared" si="289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GA2786" s="12">
        <v>5001.7299999999996</v>
      </c>
      <c r="GB2786" s="3">
        <v>4484.21</v>
      </c>
      <c r="GP2786" s="2">
        <v>5120</v>
      </c>
      <c r="GQ2786" s="13">
        <v>4950</v>
      </c>
      <c r="GR2786" s="13">
        <v>5032</v>
      </c>
      <c r="HG2786" s="12">
        <f t="shared" si="281"/>
        <v>5475.25</v>
      </c>
      <c r="HH2786" s="2">
        <f t="shared" si="282"/>
        <v>4396.0999999999995</v>
      </c>
      <c r="HI2786" s="3">
        <f t="shared" si="283"/>
        <v>4447.6000000000004</v>
      </c>
      <c r="HJ2786" s="2">
        <v>5106.3999999999996</v>
      </c>
      <c r="HK2786" s="2">
        <v>2919.97</v>
      </c>
      <c r="HN2786" s="12">
        <v>4588.88</v>
      </c>
      <c r="HO2786" s="3">
        <v>3463.94</v>
      </c>
      <c r="HP2786" s="197">
        <v>4594.5660500000004</v>
      </c>
    </row>
    <row r="2787" spans="1:224" x14ac:dyDescent="0.3">
      <c r="A2787" s="64">
        <v>44372</v>
      </c>
      <c r="B2787" s="40">
        <v>5115</v>
      </c>
      <c r="C2787" s="40">
        <f t="shared" si="290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7"/>
        <v>5204</v>
      </c>
      <c r="AI2787" s="2">
        <f t="shared" si="288"/>
        <v>5071</v>
      </c>
      <c r="AJ2787" s="2">
        <f t="shared" si="289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GA2787" s="12">
        <v>4967.08</v>
      </c>
      <c r="GB2787" s="3">
        <v>4449.5600000000004</v>
      </c>
      <c r="GP2787" s="2">
        <v>5094</v>
      </c>
      <c r="GQ2787" s="13">
        <v>4942</v>
      </c>
      <c r="GR2787" s="13">
        <v>5032</v>
      </c>
      <c r="HG2787" s="12">
        <f t="shared" ref="HG2787:HG2850" si="291">J2787+230</f>
        <v>5497.48</v>
      </c>
      <c r="HH2787" s="2">
        <f t="shared" ref="HH2787:HH2850" si="292">B2787*0.97-580</f>
        <v>4381.55</v>
      </c>
      <c r="HI2787" s="3">
        <f t="shared" ref="HI2787:HI2850" si="293">B2787*0.92-272</f>
        <v>4433.8</v>
      </c>
      <c r="HJ2787" s="2">
        <v>5110.0600000000004</v>
      </c>
      <c r="HK2787" s="2">
        <v>2924.51</v>
      </c>
      <c r="HN2787" s="12">
        <v>4592.54</v>
      </c>
      <c r="HO2787" s="3">
        <v>3468.51</v>
      </c>
      <c r="HP2787" s="197">
        <v>4657.8309499999996</v>
      </c>
    </row>
    <row r="2788" spans="1:224" x14ac:dyDescent="0.3">
      <c r="A2788" s="64">
        <v>44375</v>
      </c>
      <c r="B2788" s="40">
        <v>5158</v>
      </c>
      <c r="C2788" s="40">
        <f t="shared" si="290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7"/>
        <v>5247</v>
      </c>
      <c r="AI2788" s="2">
        <f t="shared" si="288"/>
        <v>5114</v>
      </c>
      <c r="AJ2788" s="2">
        <f t="shared" si="289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GA2788" s="12">
        <v>4953.8599999999997</v>
      </c>
      <c r="GB2788" s="3">
        <v>4436.34</v>
      </c>
      <c r="GP2788" s="2">
        <v>5130</v>
      </c>
      <c r="GQ2788" s="13">
        <v>4943</v>
      </c>
      <c r="GR2788" s="13">
        <v>5032</v>
      </c>
      <c r="HG2788" s="12">
        <f t="shared" si="291"/>
        <v>5529.59</v>
      </c>
      <c r="HH2788" s="2">
        <f t="shared" si="292"/>
        <v>4423.26</v>
      </c>
      <c r="HI2788" s="3">
        <f t="shared" si="293"/>
        <v>4473.3600000000006</v>
      </c>
      <c r="HJ2788" s="2">
        <v>5218.4799999999996</v>
      </c>
      <c r="HK2788" s="2">
        <v>3026.4</v>
      </c>
      <c r="HN2788" s="12">
        <v>4700.96</v>
      </c>
      <c r="HO2788" s="3">
        <v>3571.14</v>
      </c>
      <c r="HP2788" s="197">
        <v>4626.8706500000008</v>
      </c>
    </row>
    <row r="2789" spans="1:224" x14ac:dyDescent="0.3">
      <c r="A2789" s="64">
        <v>44376</v>
      </c>
      <c r="B2789" s="40">
        <v>5155</v>
      </c>
      <c r="C2789" s="40">
        <f t="shared" si="290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7"/>
        <v>5244</v>
      </c>
      <c r="AI2789" s="2">
        <f t="shared" si="288"/>
        <v>5111</v>
      </c>
      <c r="AJ2789" s="2">
        <f t="shared" si="289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GA2789" s="12">
        <v>4989.1099999999997</v>
      </c>
      <c r="GB2789" s="3">
        <v>4471.59</v>
      </c>
      <c r="GP2789" s="2">
        <v>5120</v>
      </c>
      <c r="GQ2789" s="13">
        <v>4950</v>
      </c>
      <c r="GR2789" s="13">
        <v>5033</v>
      </c>
      <c r="HG2789" s="12">
        <f t="shared" si="291"/>
        <v>5552.07</v>
      </c>
      <c r="HH2789" s="2">
        <f t="shared" si="292"/>
        <v>4420.3499999999995</v>
      </c>
      <c r="HI2789" s="3">
        <f t="shared" si="293"/>
        <v>4470.6000000000004</v>
      </c>
      <c r="HJ2789" s="2">
        <v>5160.7700000000004</v>
      </c>
      <c r="HK2789" s="2">
        <v>2966.43</v>
      </c>
      <c r="HN2789" s="12">
        <v>4643.25</v>
      </c>
      <c r="HO2789" s="3">
        <v>3510.73</v>
      </c>
      <c r="HP2789" s="197">
        <v>4545.6992499999997</v>
      </c>
    </row>
    <row r="2790" spans="1:224" x14ac:dyDescent="0.3">
      <c r="A2790" s="64">
        <v>44377</v>
      </c>
      <c r="B2790" s="40">
        <v>5117</v>
      </c>
      <c r="C2790" s="40">
        <f t="shared" si="290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7"/>
        <v>5206</v>
      </c>
      <c r="AI2790" s="2">
        <f t="shared" si="288"/>
        <v>5073</v>
      </c>
      <c r="AJ2790" s="2">
        <f t="shared" si="289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GA2790" s="12">
        <v>4890.58</v>
      </c>
      <c r="GB2790" s="3">
        <v>4373.0600000000004</v>
      </c>
      <c r="GP2790" s="2">
        <v>5073</v>
      </c>
      <c r="GQ2790" s="13">
        <v>4945</v>
      </c>
      <c r="GR2790" s="13">
        <v>5033</v>
      </c>
      <c r="HG2790" s="12">
        <f t="shared" si="291"/>
        <v>5539.23</v>
      </c>
      <c r="HH2790" s="2">
        <f t="shared" si="292"/>
        <v>4383.49</v>
      </c>
      <c r="HI2790" s="3">
        <f t="shared" si="293"/>
        <v>4435.6400000000003</v>
      </c>
      <c r="HJ2790" s="2">
        <v>5216.01</v>
      </c>
      <c r="HK2790" s="2">
        <v>3022.58</v>
      </c>
      <c r="HN2790" s="12">
        <v>4698.49</v>
      </c>
      <c r="HO2790" s="3">
        <v>3567.28</v>
      </c>
      <c r="HP2790" s="197">
        <v>4543.58745</v>
      </c>
    </row>
    <row r="2791" spans="1:224" x14ac:dyDescent="0.3">
      <c r="A2791" s="64">
        <v>44378</v>
      </c>
      <c r="B2791" s="40">
        <v>5120</v>
      </c>
      <c r="C2791" s="40">
        <f t="shared" si="290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7"/>
        <v>5209</v>
      </c>
      <c r="AI2791" s="2">
        <f t="shared" si="288"/>
        <v>5076</v>
      </c>
      <c r="AJ2791" s="2">
        <f t="shared" si="289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GA2791" s="12">
        <v>4943.1099999999997</v>
      </c>
      <c r="GB2791" s="3">
        <v>4425.59</v>
      </c>
      <c r="GP2791" s="2">
        <v>5071</v>
      </c>
      <c r="GQ2791" s="13">
        <v>4971</v>
      </c>
      <c r="GR2791" s="13">
        <v>5051</v>
      </c>
      <c r="HG2791" s="12">
        <f t="shared" si="291"/>
        <v>5597.03</v>
      </c>
      <c r="HH2791" s="2">
        <f t="shared" si="292"/>
        <v>4386.3999999999996</v>
      </c>
      <c r="HI2791" s="3">
        <f t="shared" si="293"/>
        <v>4438.4000000000005</v>
      </c>
      <c r="HJ2791" s="2">
        <v>5367.3</v>
      </c>
      <c r="HK2791" s="2">
        <v>3162.89</v>
      </c>
      <c r="HN2791" s="12">
        <v>4849.78</v>
      </c>
      <c r="HO2791" s="3">
        <v>3708.61</v>
      </c>
      <c r="HP2791" s="197">
        <v>4668.6442999999999</v>
      </c>
    </row>
    <row r="2792" spans="1:224" x14ac:dyDescent="0.3">
      <c r="A2792" s="64">
        <v>44379</v>
      </c>
      <c r="B2792" s="40">
        <v>5150</v>
      </c>
      <c r="C2792" s="40">
        <f t="shared" si="290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7"/>
        <v>5239</v>
      </c>
      <c r="AI2792" s="2">
        <f t="shared" si="288"/>
        <v>5106</v>
      </c>
      <c r="AJ2792" s="2">
        <f t="shared" si="289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GA2792" s="12">
        <v>5037.26</v>
      </c>
      <c r="GB2792" s="3">
        <v>4519.74</v>
      </c>
      <c r="GP2792" s="2">
        <v>5094</v>
      </c>
      <c r="GQ2792" s="13">
        <v>4970</v>
      </c>
      <c r="GR2792" s="13">
        <v>5055</v>
      </c>
      <c r="HG2792" s="12">
        <f t="shared" si="291"/>
        <v>5540.78</v>
      </c>
      <c r="HH2792" s="2">
        <f t="shared" si="292"/>
        <v>4415.5</v>
      </c>
      <c r="HI2792" s="3">
        <f t="shared" si="293"/>
        <v>4466</v>
      </c>
      <c r="HJ2792" s="2">
        <v>5306.57</v>
      </c>
      <c r="HK2792" s="2">
        <v>3113.44</v>
      </c>
      <c r="HN2792" s="12">
        <v>4789.05</v>
      </c>
      <c r="HO2792" s="3">
        <v>3658.8</v>
      </c>
      <c r="HP2792" s="197">
        <v>4667.9620500000001</v>
      </c>
    </row>
    <row r="2793" spans="1:224" x14ac:dyDescent="0.3">
      <c r="A2793" s="64">
        <v>44382</v>
      </c>
      <c r="B2793" s="40">
        <v>5150</v>
      </c>
      <c r="C2793" s="40">
        <f t="shared" si="290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4">B2793+89</f>
        <v>5239</v>
      </c>
      <c r="AI2793" s="2">
        <f t="shared" ref="AI2793:AI2817" si="295">B2793-44</f>
        <v>5106</v>
      </c>
      <c r="AJ2793" s="2">
        <f t="shared" ref="AJ2793:AJ2817" si="296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GA2793" s="12">
        <v>4993.42</v>
      </c>
      <c r="GB2793" s="3">
        <v>4475.8999999999996</v>
      </c>
      <c r="GP2793" s="2">
        <v>5094</v>
      </c>
      <c r="GQ2793" s="13">
        <v>4939</v>
      </c>
      <c r="GR2793" s="13">
        <v>5051</v>
      </c>
      <c r="HG2793" s="12">
        <f t="shared" si="291"/>
        <v>5524.67</v>
      </c>
      <c r="HH2793" s="2">
        <f t="shared" si="292"/>
        <v>4415.5</v>
      </c>
      <c r="HI2793" s="3">
        <f t="shared" si="293"/>
        <v>4466</v>
      </c>
      <c r="HJ2793" s="2">
        <v>5280.59</v>
      </c>
      <c r="HK2793" s="2">
        <v>3090.24</v>
      </c>
      <c r="HN2793" s="12">
        <v>4763.07</v>
      </c>
      <c r="HO2793" s="3">
        <v>3635.43</v>
      </c>
      <c r="HP2793" s="197">
        <v>4761.1488000000008</v>
      </c>
    </row>
    <row r="2794" spans="1:224" x14ac:dyDescent="0.3">
      <c r="A2794" s="64">
        <v>44383</v>
      </c>
      <c r="B2794" s="40">
        <v>5110</v>
      </c>
      <c r="C2794" s="40">
        <f t="shared" si="290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4"/>
        <v>5199</v>
      </c>
      <c r="AI2794" s="2">
        <f t="shared" si="295"/>
        <v>5066</v>
      </c>
      <c r="AJ2794" s="2">
        <f t="shared" si="296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GA2794" s="12">
        <v>4992.09</v>
      </c>
      <c r="GB2794" s="3">
        <v>4474.57</v>
      </c>
      <c r="GP2794" s="2">
        <v>5010</v>
      </c>
      <c r="GQ2794" s="13">
        <v>4923</v>
      </c>
      <c r="GR2794" s="13">
        <v>5030</v>
      </c>
      <c r="HG2794" s="12">
        <f t="shared" si="291"/>
        <v>5569.77</v>
      </c>
      <c r="HH2794" s="2">
        <f t="shared" si="292"/>
        <v>4376.7</v>
      </c>
      <c r="HI2794" s="3">
        <f t="shared" si="293"/>
        <v>4429.2</v>
      </c>
      <c r="HJ2794" s="2">
        <v>5173.8500000000004</v>
      </c>
      <c r="HK2794" s="2">
        <v>2978.82</v>
      </c>
      <c r="HN2794" s="12">
        <v>4656.33</v>
      </c>
      <c r="HO2794" s="3">
        <v>3523.21</v>
      </c>
      <c r="HP2794" s="197">
        <v>4828.9135500000002</v>
      </c>
    </row>
    <row r="2795" spans="1:224" x14ac:dyDescent="0.3">
      <c r="A2795" s="64">
        <v>44384</v>
      </c>
      <c r="B2795" s="40">
        <v>5097</v>
      </c>
      <c r="C2795" s="40">
        <f t="shared" si="290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4"/>
        <v>5186</v>
      </c>
      <c r="AI2795" s="2">
        <f t="shared" si="295"/>
        <v>5053</v>
      </c>
      <c r="AJ2795" s="2">
        <f t="shared" si="296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GA2795" s="12">
        <v>4919.66</v>
      </c>
      <c r="GB2795" s="3">
        <v>4402.1400000000003</v>
      </c>
      <c r="GP2795" s="2">
        <v>4991</v>
      </c>
      <c r="GQ2795" s="13">
        <v>4936</v>
      </c>
      <c r="GR2795" s="13">
        <v>5030</v>
      </c>
      <c r="HG2795" s="12">
        <f t="shared" si="291"/>
        <v>5540.79</v>
      </c>
      <c r="HH2795" s="2">
        <f t="shared" si="292"/>
        <v>4364.09</v>
      </c>
      <c r="HI2795" s="3">
        <f t="shared" si="293"/>
        <v>4417.24</v>
      </c>
      <c r="HJ2795" s="2">
        <v>5201.79</v>
      </c>
      <c r="HK2795" s="2">
        <v>3006.28</v>
      </c>
      <c r="HN2795" s="12">
        <v>4684.2700000000004</v>
      </c>
      <c r="HO2795" s="3">
        <v>3550.87</v>
      </c>
      <c r="HP2795" s="197">
        <v>4968.1031000000003</v>
      </c>
    </row>
    <row r="2796" spans="1:224" x14ac:dyDescent="0.3">
      <c r="A2796" s="64">
        <v>44385</v>
      </c>
      <c r="B2796" s="40">
        <v>5130</v>
      </c>
      <c r="C2796" s="40">
        <f t="shared" si="290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4"/>
        <v>5219</v>
      </c>
      <c r="AI2796" s="2">
        <f t="shared" si="295"/>
        <v>5086</v>
      </c>
      <c r="AJ2796" s="2">
        <f t="shared" si="296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GA2796" s="12">
        <v>5090.0600000000004</v>
      </c>
      <c r="GB2796" s="3">
        <v>4572.54</v>
      </c>
      <c r="GP2796" s="2">
        <v>5010</v>
      </c>
      <c r="GQ2796" s="13">
        <v>4968</v>
      </c>
      <c r="GR2796" s="13">
        <v>5055</v>
      </c>
      <c r="HG2796" s="12">
        <f t="shared" si="291"/>
        <v>5624.06</v>
      </c>
      <c r="HH2796" s="2">
        <f t="shared" si="292"/>
        <v>4396.0999999999995</v>
      </c>
      <c r="HI2796" s="3">
        <f t="shared" si="293"/>
        <v>4447.6000000000004</v>
      </c>
      <c r="HJ2796" s="2">
        <v>5287.85</v>
      </c>
      <c r="HK2796" s="2">
        <v>3048.76</v>
      </c>
      <c r="HN2796" s="12">
        <v>4770.33</v>
      </c>
      <c r="HO2796" s="3">
        <v>3593.66</v>
      </c>
      <c r="HP2796" s="197">
        <v>5000.1788000000006</v>
      </c>
    </row>
    <row r="2797" spans="1:224" x14ac:dyDescent="0.3">
      <c r="A2797" s="64">
        <v>44386</v>
      </c>
      <c r="B2797" s="40">
        <v>5148</v>
      </c>
      <c r="C2797" s="40">
        <f t="shared" si="290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4"/>
        <v>5237</v>
      </c>
      <c r="AI2797" s="2">
        <f t="shared" si="295"/>
        <v>5104</v>
      </c>
      <c r="AJ2797" s="2">
        <f t="shared" si="296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GA2797" s="12">
        <v>5095.3599999999997</v>
      </c>
      <c r="GB2797" s="3">
        <v>4577.84</v>
      </c>
      <c r="GP2797" s="2">
        <v>5040</v>
      </c>
      <c r="GQ2797" s="13">
        <v>4953</v>
      </c>
      <c r="GR2797" s="13">
        <v>5053</v>
      </c>
      <c r="HG2797" s="12">
        <f t="shared" si="291"/>
        <v>5643.17</v>
      </c>
      <c r="HH2797" s="2">
        <f t="shared" si="292"/>
        <v>4413.5599999999995</v>
      </c>
      <c r="HI2797" s="3">
        <f t="shared" si="293"/>
        <v>4464.16</v>
      </c>
      <c r="HJ2797" s="2">
        <v>5383.78</v>
      </c>
      <c r="HK2797" s="2">
        <v>3144.53</v>
      </c>
      <c r="HN2797" s="12">
        <v>4866.26</v>
      </c>
      <c r="HO2797" s="3">
        <v>3690.12</v>
      </c>
      <c r="HP2797" s="197">
        <v>4905.6552000000011</v>
      </c>
    </row>
    <row r="2798" spans="1:224" x14ac:dyDescent="0.3">
      <c r="A2798" s="64">
        <v>44389</v>
      </c>
      <c r="B2798" s="40">
        <v>5184</v>
      </c>
      <c r="C2798" s="40">
        <f t="shared" si="290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4"/>
        <v>5273</v>
      </c>
      <c r="AI2798" s="2">
        <f t="shared" si="295"/>
        <v>5140</v>
      </c>
      <c r="AJ2798" s="2">
        <f t="shared" si="296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GA2798" s="12">
        <v>5035.67</v>
      </c>
      <c r="GB2798" s="3">
        <v>4518.1499999999996</v>
      </c>
      <c r="GP2798" s="2">
        <v>5070</v>
      </c>
      <c r="GQ2798" s="13">
        <v>4963</v>
      </c>
      <c r="GR2798" s="13">
        <v>5053</v>
      </c>
      <c r="HG2798" s="12">
        <f t="shared" si="291"/>
        <v>5672.7</v>
      </c>
      <c r="HH2798" s="2">
        <f t="shared" si="292"/>
        <v>4448.4799999999996</v>
      </c>
      <c r="HI2798" s="3">
        <f t="shared" si="293"/>
        <v>4497.2800000000007</v>
      </c>
      <c r="HJ2798" s="2">
        <v>5541.32</v>
      </c>
      <c r="HK2798" s="2">
        <v>3294.91</v>
      </c>
      <c r="HN2798" s="12">
        <v>5023.8</v>
      </c>
      <c r="HO2798" s="3">
        <v>3841.59</v>
      </c>
      <c r="HP2798" s="197">
        <v>4843.9099000000006</v>
      </c>
    </row>
    <row r="2799" spans="1:224" x14ac:dyDescent="0.3">
      <c r="A2799" s="64">
        <v>44390</v>
      </c>
      <c r="B2799" s="40">
        <v>5212</v>
      </c>
      <c r="C2799" s="40">
        <f t="shared" si="290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4"/>
        <v>5301</v>
      </c>
      <c r="AI2799" s="2">
        <f t="shared" si="295"/>
        <v>5168</v>
      </c>
      <c r="AJ2799" s="2">
        <f t="shared" si="296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GA2799" s="12">
        <v>5143.62</v>
      </c>
      <c r="GB2799" s="3">
        <v>4626.1000000000004</v>
      </c>
      <c r="GP2799" s="2">
        <v>5121</v>
      </c>
      <c r="GQ2799" s="13">
        <v>4989</v>
      </c>
      <c r="GR2799" s="13">
        <v>5077</v>
      </c>
      <c r="HG2799" s="12">
        <f t="shared" si="291"/>
        <v>5820.64</v>
      </c>
      <c r="HH2799" s="2">
        <f t="shared" si="292"/>
        <v>4475.6399999999994</v>
      </c>
      <c r="HI2799" s="3">
        <f t="shared" si="293"/>
        <v>4523.04</v>
      </c>
      <c r="HJ2799" s="2">
        <v>5661.93</v>
      </c>
      <c r="HK2799" s="2">
        <v>3395.62</v>
      </c>
      <c r="HN2799" s="12">
        <v>5144.41</v>
      </c>
      <c r="HO2799" s="3">
        <v>3943.03</v>
      </c>
      <c r="HP2799" s="197">
        <v>4820.9720500000003</v>
      </c>
    </row>
    <row r="2800" spans="1:224" x14ac:dyDescent="0.3">
      <c r="A2800" s="64">
        <v>44391</v>
      </c>
      <c r="B2800" s="40">
        <v>5309</v>
      </c>
      <c r="C2800" s="40">
        <f t="shared" si="290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4"/>
        <v>5398</v>
      </c>
      <c r="AI2800" s="2">
        <f t="shared" si="295"/>
        <v>5265</v>
      </c>
      <c r="AJ2800" s="2">
        <f t="shared" si="296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GA2800" s="12">
        <v>5094.93</v>
      </c>
      <c r="GB2800" s="3">
        <v>4577.41</v>
      </c>
      <c r="GP2800" s="2">
        <v>5219</v>
      </c>
      <c r="GQ2800" s="13">
        <v>5006</v>
      </c>
      <c r="GR2800" s="13">
        <v>5090</v>
      </c>
      <c r="HG2800" s="12">
        <f t="shared" si="291"/>
        <v>5734.8</v>
      </c>
      <c r="HH2800" s="2">
        <f t="shared" si="292"/>
        <v>4569.7299999999996</v>
      </c>
      <c r="HI2800" s="3">
        <f t="shared" si="293"/>
        <v>4612.2800000000007</v>
      </c>
      <c r="HJ2800" s="2">
        <v>5738.2</v>
      </c>
      <c r="HK2800" s="2">
        <v>3483.44</v>
      </c>
      <c r="HN2800" s="12">
        <v>5220.68</v>
      </c>
      <c r="HO2800" s="3">
        <v>4031.49</v>
      </c>
      <c r="HP2800" s="197">
        <v>4832.6915500000005</v>
      </c>
    </row>
    <row r="2801" spans="1:224" x14ac:dyDescent="0.3">
      <c r="A2801" s="64">
        <v>44392</v>
      </c>
      <c r="B2801" s="40">
        <v>5260</v>
      </c>
      <c r="C2801" s="40">
        <f t="shared" si="290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4"/>
        <v>5349</v>
      </c>
      <c r="AI2801" s="2">
        <f t="shared" si="295"/>
        <v>5216</v>
      </c>
      <c r="AJ2801" s="2">
        <f t="shared" si="296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GA2801" s="12">
        <v>5215.9399999999996</v>
      </c>
      <c r="GB2801" s="3">
        <v>4698.42</v>
      </c>
      <c r="GP2801" s="2">
        <v>5193</v>
      </c>
      <c r="GQ2801" s="13">
        <v>4991</v>
      </c>
      <c r="GR2801" s="13">
        <v>5088</v>
      </c>
      <c r="HG2801" s="12">
        <f t="shared" si="291"/>
        <v>5754.61</v>
      </c>
      <c r="HH2801" s="2">
        <f t="shared" si="292"/>
        <v>4522.2</v>
      </c>
      <c r="HI2801" s="3">
        <f t="shared" si="293"/>
        <v>4567.2</v>
      </c>
      <c r="HJ2801" s="2">
        <v>5917.43</v>
      </c>
      <c r="HK2801" s="2">
        <v>3642.21</v>
      </c>
      <c r="HN2801" s="12">
        <v>5399.91</v>
      </c>
      <c r="HO2801" s="3">
        <v>4191.41</v>
      </c>
      <c r="HP2801" s="197">
        <v>4935.1806000000006</v>
      </c>
    </row>
    <row r="2802" spans="1:224" x14ac:dyDescent="0.3">
      <c r="A2802" s="64">
        <v>44393</v>
      </c>
      <c r="B2802" s="40">
        <v>5260</v>
      </c>
      <c r="C2802" s="40">
        <f t="shared" si="290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4"/>
        <v>5349</v>
      </c>
      <c r="AI2802" s="2">
        <f t="shared" si="295"/>
        <v>5216</v>
      </c>
      <c r="AJ2802" s="2">
        <f t="shared" si="296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GA2802" s="12">
        <v>5214.24</v>
      </c>
      <c r="GB2802" s="3">
        <v>4696.72</v>
      </c>
      <c r="GP2802" s="2">
        <v>5171</v>
      </c>
      <c r="GQ2802" s="13">
        <v>5000</v>
      </c>
      <c r="GR2802" s="13">
        <v>5088</v>
      </c>
      <c r="HG2802" s="12">
        <f t="shared" si="291"/>
        <v>5736.19</v>
      </c>
      <c r="HH2802" s="2">
        <f t="shared" si="292"/>
        <v>4522.2</v>
      </c>
      <c r="HI2802" s="3">
        <f t="shared" si="293"/>
        <v>4567.2</v>
      </c>
      <c r="HJ2802" s="2">
        <v>5847.52</v>
      </c>
      <c r="HK2802" s="2">
        <v>3578.55</v>
      </c>
      <c r="HN2802" s="12">
        <v>5330</v>
      </c>
      <c r="HO2802" s="3">
        <v>4127.28</v>
      </c>
      <c r="HP2802" s="197">
        <v>4980.7754000000004</v>
      </c>
    </row>
    <row r="2803" spans="1:224" x14ac:dyDescent="0.3">
      <c r="A2803" s="64">
        <v>44396</v>
      </c>
      <c r="B2803" s="40">
        <v>5300</v>
      </c>
      <c r="C2803" s="40">
        <f t="shared" si="290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4"/>
        <v>5389</v>
      </c>
      <c r="AI2803" s="2">
        <f t="shared" si="295"/>
        <v>5256</v>
      </c>
      <c r="AJ2803" s="2">
        <f t="shared" si="296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GA2803" s="12">
        <v>5310.43</v>
      </c>
      <c r="GB2803" s="3">
        <v>4792.91</v>
      </c>
      <c r="GP2803" s="2">
        <v>5180</v>
      </c>
      <c r="GQ2803" s="13">
        <v>5003</v>
      </c>
      <c r="GR2803" s="13">
        <v>5112</v>
      </c>
      <c r="HG2803" s="12">
        <f t="shared" si="291"/>
        <v>5775.93</v>
      </c>
      <c r="HH2803" s="2">
        <f t="shared" si="292"/>
        <v>4561</v>
      </c>
      <c r="HI2803" s="3">
        <f t="shared" si="293"/>
        <v>4604</v>
      </c>
      <c r="HJ2803" s="2">
        <v>5845.48</v>
      </c>
      <c r="HK2803" s="2">
        <v>3570.49</v>
      </c>
      <c r="HN2803" s="12">
        <v>5327.96</v>
      </c>
      <c r="HO2803" s="3">
        <v>4119.16</v>
      </c>
      <c r="HP2803" s="197">
        <v>5090.8910999999998</v>
      </c>
    </row>
    <row r="2804" spans="1:224" x14ac:dyDescent="0.3">
      <c r="A2804" s="64">
        <v>44397</v>
      </c>
      <c r="B2804" s="40">
        <v>5321</v>
      </c>
      <c r="C2804" s="40">
        <f t="shared" si="290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4"/>
        <v>5410</v>
      </c>
      <c r="AI2804" s="2">
        <f t="shared" si="295"/>
        <v>5277</v>
      </c>
      <c r="AJ2804" s="2">
        <f t="shared" si="296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GA2804" s="12">
        <v>5359.91</v>
      </c>
      <c r="GB2804" s="3">
        <v>4842.3900000000003</v>
      </c>
      <c r="GP2804" s="13">
        <v>5199</v>
      </c>
      <c r="GQ2804" s="13">
        <v>5034</v>
      </c>
      <c r="GR2804" s="13">
        <v>5121</v>
      </c>
      <c r="HG2804" s="12">
        <f t="shared" si="291"/>
        <v>5812.36</v>
      </c>
      <c r="HH2804" s="2">
        <f t="shared" si="292"/>
        <v>4581.37</v>
      </c>
      <c r="HI2804" s="3">
        <f t="shared" si="293"/>
        <v>4623.3200000000006</v>
      </c>
      <c r="HJ2804" s="2">
        <v>6078.29</v>
      </c>
      <c r="HK2804" s="2">
        <v>3793.74</v>
      </c>
      <c r="HN2804" s="12">
        <v>5560.77</v>
      </c>
      <c r="HO2804" s="3">
        <v>4344.03</v>
      </c>
      <c r="HP2804" s="197">
        <v>5099.8971500000007</v>
      </c>
    </row>
    <row r="2805" spans="1:224" x14ac:dyDescent="0.3">
      <c r="A2805" s="64">
        <v>44398</v>
      </c>
      <c r="B2805" s="40">
        <v>5372</v>
      </c>
      <c r="C2805" s="40">
        <f t="shared" si="290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4"/>
        <v>5461</v>
      </c>
      <c r="AI2805" s="2">
        <f t="shared" si="295"/>
        <v>5328</v>
      </c>
      <c r="AJ2805" s="2">
        <f t="shared" si="296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GA2805" s="12">
        <v>5357.77</v>
      </c>
      <c r="GB2805" s="3">
        <v>4840.25</v>
      </c>
      <c r="GP2805" s="13">
        <v>5218</v>
      </c>
      <c r="GQ2805" s="13">
        <v>5046</v>
      </c>
      <c r="GR2805" s="13">
        <v>5137</v>
      </c>
      <c r="HG2805" s="12">
        <f t="shared" si="291"/>
        <v>5793.97</v>
      </c>
      <c r="HH2805" s="2">
        <f t="shared" si="292"/>
        <v>4630.84</v>
      </c>
      <c r="HI2805" s="3">
        <f t="shared" si="293"/>
        <v>4670.24</v>
      </c>
      <c r="HJ2805" s="2">
        <v>6082.38</v>
      </c>
      <c r="HK2805" s="2">
        <v>3802.81</v>
      </c>
      <c r="HN2805" s="12">
        <v>5564.86</v>
      </c>
      <c r="HO2805" s="3">
        <v>4353.17</v>
      </c>
      <c r="HP2805" s="197">
        <v>5136.8475500000004</v>
      </c>
    </row>
    <row r="2806" spans="1:224" x14ac:dyDescent="0.3">
      <c r="A2806" s="64">
        <v>44399</v>
      </c>
      <c r="B2806" s="40">
        <v>5315</v>
      </c>
      <c r="C2806" s="40">
        <f t="shared" si="290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4"/>
        <v>5404</v>
      </c>
      <c r="AI2806" s="2">
        <f t="shared" si="295"/>
        <v>5271</v>
      </c>
      <c r="AJ2806" s="2">
        <f t="shared" si="296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GA2806" s="12">
        <v>5402.25</v>
      </c>
      <c r="GB2806" s="3">
        <v>4884.7299999999996</v>
      </c>
      <c r="GP2806" s="13">
        <v>5174</v>
      </c>
      <c r="GQ2806" s="13">
        <v>5020</v>
      </c>
      <c r="GR2806" s="13">
        <v>5125</v>
      </c>
      <c r="HG2806" s="12">
        <f t="shared" si="291"/>
        <v>5899.92</v>
      </c>
      <c r="HH2806" s="2">
        <f t="shared" si="292"/>
        <v>4575.55</v>
      </c>
      <c r="HI2806" s="3">
        <f t="shared" si="293"/>
        <v>4617.8</v>
      </c>
      <c r="HJ2806" s="2">
        <v>6191.12</v>
      </c>
      <c r="HK2806" s="2">
        <v>3844.33</v>
      </c>
      <c r="HN2806" s="12">
        <v>5673.6</v>
      </c>
      <c r="HO2806" s="3">
        <v>4394.99</v>
      </c>
      <c r="HP2806" s="197">
        <v>5137.0387499999997</v>
      </c>
    </row>
    <row r="2807" spans="1:224" x14ac:dyDescent="0.3">
      <c r="A2807" s="64">
        <v>44400</v>
      </c>
      <c r="B2807" s="40">
        <v>5247</v>
      </c>
      <c r="C2807" s="40">
        <f t="shared" si="290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4"/>
        <v>5336</v>
      </c>
      <c r="AI2807" s="2">
        <f t="shared" si="295"/>
        <v>5203</v>
      </c>
      <c r="AJ2807" s="2">
        <f t="shared" si="296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GA2807" s="12">
        <v>5386.73</v>
      </c>
      <c r="GB2807" s="3">
        <v>4869.21</v>
      </c>
      <c r="GP2807" s="13">
        <v>5182</v>
      </c>
      <c r="GQ2807" s="13">
        <v>5038</v>
      </c>
      <c r="GR2807" s="13">
        <v>5125</v>
      </c>
      <c r="HG2807" s="12">
        <f t="shared" si="291"/>
        <v>5901.95</v>
      </c>
      <c r="HH2807" s="2">
        <f t="shared" si="292"/>
        <v>4509.59</v>
      </c>
      <c r="HI2807" s="3">
        <f t="shared" si="293"/>
        <v>4555.24</v>
      </c>
      <c r="HJ2807" s="2">
        <v>6315.55</v>
      </c>
      <c r="HK2807" s="2">
        <v>3958.99</v>
      </c>
      <c r="HN2807" s="12">
        <v>5798.03</v>
      </c>
      <c r="HO2807" s="3">
        <v>4510.4799999999996</v>
      </c>
      <c r="HP2807" s="197">
        <v>5149.5209500000001</v>
      </c>
    </row>
    <row r="2808" spans="1:224" x14ac:dyDescent="0.3">
      <c r="A2808" s="64">
        <v>44403</v>
      </c>
      <c r="B2808" s="40">
        <v>5198</v>
      </c>
      <c r="C2808" s="40">
        <f t="shared" si="290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4"/>
        <v>5287</v>
      </c>
      <c r="AI2808" s="2">
        <f t="shared" si="295"/>
        <v>5154</v>
      </c>
      <c r="AJ2808" s="2">
        <f t="shared" si="296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GA2808" s="12">
        <v>5382.84</v>
      </c>
      <c r="GB2808" s="3">
        <v>4865.32</v>
      </c>
      <c r="GQ2808" s="13">
        <v>5060</v>
      </c>
      <c r="GR2808" s="13">
        <v>5151</v>
      </c>
      <c r="HG2808" s="12">
        <f t="shared" si="291"/>
        <v>5896.91</v>
      </c>
      <c r="HH2808" s="2">
        <f t="shared" si="292"/>
        <v>4462.0599999999995</v>
      </c>
      <c r="HI2808" s="3">
        <f t="shared" si="293"/>
        <v>4510.16</v>
      </c>
      <c r="HJ2808" s="2">
        <v>6299.14</v>
      </c>
      <c r="HK2808" s="2">
        <v>3946.13</v>
      </c>
      <c r="HN2808" s="12">
        <v>5781.62</v>
      </c>
      <c r="HO2808" s="3">
        <v>4497.5200000000004</v>
      </c>
      <c r="HP2808" s="197">
        <v>5150.0332500000004</v>
      </c>
    </row>
    <row r="2809" spans="1:224" x14ac:dyDescent="0.3">
      <c r="A2809" s="64">
        <v>44404</v>
      </c>
      <c r="B2809" s="40">
        <v>5223</v>
      </c>
      <c r="C2809" s="40">
        <f t="shared" si="290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4"/>
        <v>5312</v>
      </c>
      <c r="AI2809" s="2">
        <f t="shared" si="295"/>
        <v>5179</v>
      </c>
      <c r="AJ2809" s="2">
        <f t="shared" si="296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GA2809" s="12">
        <v>5421.33</v>
      </c>
      <c r="GB2809" s="3">
        <v>4903.8100000000004</v>
      </c>
      <c r="GQ2809" s="13">
        <v>5085</v>
      </c>
      <c r="GR2809" s="13">
        <v>5175</v>
      </c>
      <c r="HG2809" s="12">
        <f t="shared" si="291"/>
        <v>5890.23</v>
      </c>
      <c r="HH2809" s="2">
        <f t="shared" si="292"/>
        <v>4486.3099999999995</v>
      </c>
      <c r="HI2809" s="3">
        <f t="shared" si="293"/>
        <v>4533.16</v>
      </c>
      <c r="HJ2809" s="2">
        <v>6328.63</v>
      </c>
      <c r="HK2809" s="2">
        <v>3976.2</v>
      </c>
      <c r="HN2809" s="12">
        <v>5811.11</v>
      </c>
      <c r="HO2809" s="3">
        <v>4527.8100000000004</v>
      </c>
      <c r="HP2809" s="197">
        <v>5125.5659500000002</v>
      </c>
    </row>
    <row r="2810" spans="1:224" x14ac:dyDescent="0.3">
      <c r="A2810" s="64">
        <v>44405</v>
      </c>
      <c r="B2810" s="40">
        <v>5242</v>
      </c>
      <c r="C2810" s="40">
        <f t="shared" si="290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4"/>
        <v>5331</v>
      </c>
      <c r="AI2810" s="2">
        <f t="shared" si="295"/>
        <v>5198</v>
      </c>
      <c r="AJ2810" s="2">
        <f t="shared" si="296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GA2810" s="12">
        <v>5420.31</v>
      </c>
      <c r="GB2810" s="3">
        <v>4902.79</v>
      </c>
      <c r="GQ2810" s="13">
        <v>5096</v>
      </c>
      <c r="GR2810" s="13">
        <v>5184</v>
      </c>
      <c r="HG2810" s="12">
        <f t="shared" si="291"/>
        <v>5843.76</v>
      </c>
      <c r="HH2810" s="2">
        <f t="shared" si="292"/>
        <v>4504.74</v>
      </c>
      <c r="HI2810" s="3">
        <f t="shared" si="293"/>
        <v>4550.6400000000003</v>
      </c>
      <c r="HJ2810" s="2">
        <v>6315.81</v>
      </c>
      <c r="HK2810" s="2">
        <v>3966.32</v>
      </c>
      <c r="HN2810" s="12">
        <v>5798.29</v>
      </c>
      <c r="HO2810" s="3">
        <v>4517.87</v>
      </c>
      <c r="HP2810" s="197">
        <v>5115.9282000000003</v>
      </c>
    </row>
    <row r="2811" spans="1:224" x14ac:dyDescent="0.3">
      <c r="A2811" s="64">
        <v>44406</v>
      </c>
      <c r="B2811" s="40">
        <v>5213</v>
      </c>
      <c r="C2811" s="40">
        <f t="shared" si="290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4"/>
        <v>5302</v>
      </c>
      <c r="AI2811" s="2">
        <f t="shared" si="295"/>
        <v>5169</v>
      </c>
      <c r="AJ2811" s="2">
        <f t="shared" si="296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GA2811" s="12">
        <v>5380.73</v>
      </c>
      <c r="GB2811" s="3">
        <v>4863.21</v>
      </c>
      <c r="GQ2811" s="13">
        <v>5097</v>
      </c>
      <c r="GR2811" s="13">
        <v>5186</v>
      </c>
      <c r="HG2811" s="12">
        <f t="shared" si="291"/>
        <v>5816.66</v>
      </c>
      <c r="HH2811" s="2">
        <f t="shared" si="292"/>
        <v>4476.6099999999997</v>
      </c>
      <c r="HI2811" s="3">
        <f t="shared" si="293"/>
        <v>4523.96</v>
      </c>
      <c r="HJ2811" s="2">
        <v>6283.55</v>
      </c>
      <c r="HK2811" s="2">
        <v>3886.22</v>
      </c>
      <c r="HN2811" s="12">
        <v>5766.03</v>
      </c>
      <c r="HO2811" s="3">
        <v>4437.18</v>
      </c>
      <c r="HP2811" s="197">
        <v>5178.5597500000003</v>
      </c>
    </row>
    <row r="2812" spans="1:224" x14ac:dyDescent="0.3">
      <c r="A2812" s="64">
        <v>44407</v>
      </c>
      <c r="B2812" s="40">
        <v>5197</v>
      </c>
      <c r="C2812" s="40">
        <f t="shared" si="290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4"/>
        <v>5286</v>
      </c>
      <c r="AI2812" s="2">
        <f t="shared" si="295"/>
        <v>5153</v>
      </c>
      <c r="AJ2812" s="2">
        <f t="shared" si="296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GA2812" s="12">
        <v>5550.93</v>
      </c>
      <c r="GB2812" s="3">
        <v>5033.41</v>
      </c>
      <c r="GQ2812" s="13">
        <v>5104</v>
      </c>
      <c r="GR2812" s="13">
        <v>5190</v>
      </c>
      <c r="HG2812" s="12">
        <f t="shared" si="291"/>
        <v>5840.05</v>
      </c>
      <c r="HH2812" s="2">
        <f t="shared" si="292"/>
        <v>4461.09</v>
      </c>
      <c r="HI2812" s="3">
        <f t="shared" si="293"/>
        <v>4509.24</v>
      </c>
      <c r="HJ2812" s="2">
        <v>6137.2</v>
      </c>
      <c r="HK2812" s="2">
        <v>3738.3</v>
      </c>
      <c r="HN2812" s="12">
        <v>5619.68</v>
      </c>
      <c r="HO2812" s="3">
        <v>4288.1899999999996</v>
      </c>
      <c r="HP2812" s="197">
        <v>5153.7050500000005</v>
      </c>
    </row>
    <row r="2813" spans="1:224" x14ac:dyDescent="0.3">
      <c r="A2813" s="64">
        <v>44410</v>
      </c>
      <c r="B2813" s="40">
        <v>5268</v>
      </c>
      <c r="C2813" s="40">
        <f t="shared" si="290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4"/>
        <v>5357</v>
      </c>
      <c r="AI2813" s="2">
        <f t="shared" si="295"/>
        <v>5224</v>
      </c>
      <c r="AJ2813" s="2">
        <f t="shared" si="296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GA2813" s="12">
        <v>5481.6</v>
      </c>
      <c r="GB2813" s="3">
        <v>4964.08</v>
      </c>
      <c r="GQ2813" s="13">
        <v>5146</v>
      </c>
      <c r="GR2813" s="13">
        <v>5229</v>
      </c>
      <c r="HG2813" s="12">
        <f t="shared" si="291"/>
        <v>5799</v>
      </c>
      <c r="HH2813" s="2">
        <f t="shared" si="292"/>
        <v>4529.96</v>
      </c>
      <c r="HI2813" s="3">
        <f t="shared" si="293"/>
        <v>4574.5600000000004</v>
      </c>
      <c r="HJ2813" s="2">
        <v>6063.46</v>
      </c>
      <c r="HK2813" s="2">
        <v>3678.1</v>
      </c>
      <c r="HN2813" s="12">
        <v>5545.94</v>
      </c>
      <c r="HO2813" s="3">
        <v>4227.55</v>
      </c>
      <c r="HP2813" s="197">
        <v>5224.76505</v>
      </c>
    </row>
    <row r="2814" spans="1:224" x14ac:dyDescent="0.3">
      <c r="A2814" s="64">
        <v>44411</v>
      </c>
      <c r="B2814" s="40">
        <v>5230</v>
      </c>
      <c r="C2814" s="40">
        <f t="shared" si="290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4"/>
        <v>5319</v>
      </c>
      <c r="AI2814" s="2">
        <f t="shared" si="295"/>
        <v>5186</v>
      </c>
      <c r="AJ2814" s="2">
        <f t="shared" si="296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GA2814" s="12">
        <v>5525.29</v>
      </c>
      <c r="GB2814" s="3">
        <v>5007.7700000000004</v>
      </c>
      <c r="GQ2814" s="13">
        <v>5150</v>
      </c>
      <c r="GR2814" s="13">
        <v>5239</v>
      </c>
      <c r="HG2814" s="12">
        <f t="shared" si="291"/>
        <v>5784.16</v>
      </c>
      <c r="HH2814" s="2">
        <f t="shared" si="292"/>
        <v>4493.0999999999995</v>
      </c>
      <c r="HI2814" s="3">
        <f t="shared" si="293"/>
        <v>4539.6000000000004</v>
      </c>
      <c r="HJ2814" s="2">
        <v>5995.4</v>
      </c>
      <c r="HK2814" s="2">
        <v>3618.8</v>
      </c>
      <c r="HN2814" s="12">
        <v>5477.88</v>
      </c>
      <c r="HO2814" s="3">
        <v>4167.83</v>
      </c>
      <c r="HP2814" s="197">
        <v>5207.2832500000004</v>
      </c>
    </row>
    <row r="2815" spans="1:224" x14ac:dyDescent="0.3">
      <c r="A2815" s="64">
        <v>44412</v>
      </c>
      <c r="B2815" s="40">
        <v>5245</v>
      </c>
      <c r="C2815" s="40">
        <f t="shared" si="290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4"/>
        <v>5334</v>
      </c>
      <c r="AI2815" s="2">
        <f t="shared" si="295"/>
        <v>5201</v>
      </c>
      <c r="AJ2815" s="2">
        <f t="shared" si="296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GA2815" s="12">
        <v>5563.33</v>
      </c>
      <c r="GB2815" s="3">
        <v>5045.8100000000004</v>
      </c>
      <c r="GQ2815" s="13">
        <v>5162</v>
      </c>
      <c r="GR2815" s="13">
        <v>5243</v>
      </c>
      <c r="HG2815" s="12">
        <f t="shared" si="291"/>
        <v>5807.84</v>
      </c>
      <c r="HH2815" s="2">
        <f t="shared" si="292"/>
        <v>4507.6499999999996</v>
      </c>
      <c r="HI2815" s="3">
        <f t="shared" si="293"/>
        <v>4553.4000000000005</v>
      </c>
      <c r="HJ2815" s="2">
        <v>6011.24</v>
      </c>
      <c r="HK2815" s="2">
        <v>3630.29</v>
      </c>
      <c r="HN2815" s="12">
        <v>5493.72</v>
      </c>
      <c r="HO2815" s="3">
        <v>4179.3999999999996</v>
      </c>
      <c r="HP2815" s="197">
        <v>5197.9360999999999</v>
      </c>
    </row>
    <row r="2816" spans="1:224" x14ac:dyDescent="0.3">
      <c r="A2816" s="64">
        <v>44413</v>
      </c>
      <c r="B2816" s="40">
        <v>5212</v>
      </c>
      <c r="C2816" s="40">
        <f t="shared" si="290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4"/>
        <v>5301</v>
      </c>
      <c r="AI2816" s="2">
        <f t="shared" si="295"/>
        <v>5168</v>
      </c>
      <c r="AJ2816" s="2">
        <f t="shared" si="296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GA2816" s="12">
        <v>5565.37</v>
      </c>
      <c r="GB2816" s="3">
        <v>5047.8500000000004</v>
      </c>
      <c r="GQ2816" s="13">
        <v>5166</v>
      </c>
      <c r="GR2816" s="13">
        <v>5247</v>
      </c>
      <c r="HG2816" s="12">
        <f t="shared" si="291"/>
        <v>5868.81</v>
      </c>
      <c r="HH2816" s="2">
        <f t="shared" si="292"/>
        <v>4475.6399999999994</v>
      </c>
      <c r="HI2816" s="3">
        <f t="shared" si="293"/>
        <v>4523.04</v>
      </c>
      <c r="HJ2816" s="2">
        <v>6228.88</v>
      </c>
      <c r="HK2816" s="2">
        <v>3848.05</v>
      </c>
      <c r="HN2816" s="12">
        <v>5711.36</v>
      </c>
      <c r="HO2816" s="3">
        <v>4398.74</v>
      </c>
      <c r="HP2816" s="197">
        <v>5179.5072500000006</v>
      </c>
    </row>
    <row r="2817" spans="1:224" x14ac:dyDescent="0.3">
      <c r="A2817" s="64">
        <v>44414</v>
      </c>
      <c r="B2817" s="40">
        <v>5262</v>
      </c>
      <c r="C2817" s="40">
        <f t="shared" si="290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4"/>
        <v>5351</v>
      </c>
      <c r="AI2817" s="2">
        <f t="shared" si="295"/>
        <v>5218</v>
      </c>
      <c r="AJ2817" s="2">
        <f t="shared" si="296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GA2817" s="12">
        <v>5590.55</v>
      </c>
      <c r="GB2817" s="3">
        <v>5073.03</v>
      </c>
      <c r="GQ2817" s="2">
        <v>5262</v>
      </c>
      <c r="GR2817" s="13">
        <v>5282</v>
      </c>
      <c r="HG2817" s="12">
        <f t="shared" si="291"/>
        <v>5909.41</v>
      </c>
      <c r="HH2817" s="2">
        <f t="shared" si="292"/>
        <v>4524.1399999999994</v>
      </c>
      <c r="HI2817" s="3">
        <f t="shared" si="293"/>
        <v>4569.04</v>
      </c>
      <c r="HJ2817" s="2">
        <v>6343.72</v>
      </c>
      <c r="HK2817" s="2">
        <v>3954.03</v>
      </c>
      <c r="HN2817" s="12">
        <v>5826.2</v>
      </c>
      <c r="HO2817" s="3">
        <v>4505.4799999999996</v>
      </c>
      <c r="HP2817" s="197">
        <v>5061.5586000000003</v>
      </c>
    </row>
    <row r="2818" spans="1:224" x14ac:dyDescent="0.3">
      <c r="A2818" s="64">
        <v>44417</v>
      </c>
      <c r="B2818" s="40">
        <v>5262</v>
      </c>
      <c r="C2818" s="40">
        <f t="shared" si="290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7">B2818+89</f>
        <v>5351</v>
      </c>
      <c r="AI2818" s="2">
        <f t="shared" ref="AI2818:AI2851" si="298">B2818-44</f>
        <v>5218</v>
      </c>
      <c r="AJ2818" s="2">
        <f t="shared" ref="AJ2818:AJ2851" si="299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GA2818" s="12">
        <v>5642.01</v>
      </c>
      <c r="GB2818" s="3">
        <v>5124.49</v>
      </c>
      <c r="GQ2818" s="2">
        <v>5262</v>
      </c>
      <c r="GR2818" s="13">
        <v>5282</v>
      </c>
      <c r="HG2818" s="12">
        <f t="shared" si="291"/>
        <v>5946.61</v>
      </c>
      <c r="HH2818" s="2">
        <f t="shared" si="292"/>
        <v>4524.1399999999994</v>
      </c>
      <c r="HI2818" s="3">
        <f t="shared" si="293"/>
        <v>4569.04</v>
      </c>
      <c r="HJ2818" s="2">
        <v>6400.31</v>
      </c>
      <c r="HK2818" s="2">
        <v>4003.32</v>
      </c>
      <c r="HN2818" s="12">
        <v>5882.79</v>
      </c>
      <c r="HO2818" s="3">
        <v>4555.13</v>
      </c>
      <c r="HP2818" s="197">
        <v>5069.3342499999999</v>
      </c>
    </row>
    <row r="2819" spans="1:224" x14ac:dyDescent="0.3">
      <c r="A2819" s="64">
        <v>44418</v>
      </c>
      <c r="B2819" s="40">
        <v>5270</v>
      </c>
      <c r="C2819" s="40">
        <f t="shared" si="290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7"/>
        <v>5359</v>
      </c>
      <c r="AI2819" s="2">
        <f t="shared" si="298"/>
        <v>5226</v>
      </c>
      <c r="AJ2819" s="2">
        <f t="shared" si="299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GA2819" s="12">
        <v>5688.61</v>
      </c>
      <c r="GB2819" s="3">
        <v>5171.09</v>
      </c>
      <c r="GQ2819" s="13">
        <v>5202</v>
      </c>
      <c r="GR2819" s="13">
        <v>5293</v>
      </c>
      <c r="HG2819" s="12">
        <f t="shared" si="291"/>
        <v>5933.58</v>
      </c>
      <c r="HH2819" s="2">
        <f t="shared" si="292"/>
        <v>4531.8999999999996</v>
      </c>
      <c r="HI2819" s="3">
        <f t="shared" si="293"/>
        <v>4576.4000000000005</v>
      </c>
      <c r="HJ2819" s="2">
        <v>6405.09</v>
      </c>
      <c r="HK2819" s="2">
        <v>4005.16</v>
      </c>
      <c r="HN2819" s="12">
        <v>5887.57</v>
      </c>
      <c r="HO2819" s="3">
        <v>4556.9799999999996</v>
      </c>
      <c r="HP2819" s="197">
        <v>5056.3174499999996</v>
      </c>
    </row>
    <row r="2820" spans="1:224" x14ac:dyDescent="0.3">
      <c r="A2820" s="64">
        <v>44419</v>
      </c>
      <c r="B2820" s="40">
        <v>5347</v>
      </c>
      <c r="C2820" s="40">
        <f t="shared" si="290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7"/>
        <v>5436</v>
      </c>
      <c r="AI2820" s="2">
        <f t="shared" si="298"/>
        <v>5303</v>
      </c>
      <c r="AJ2820" s="2">
        <f t="shared" si="299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GA2820" s="12">
        <v>5712.43</v>
      </c>
      <c r="GB2820" s="3">
        <v>5194.91</v>
      </c>
      <c r="GQ2820" s="13">
        <v>5286</v>
      </c>
      <c r="GR2820" s="13">
        <v>5370</v>
      </c>
      <c r="HG2820" s="12">
        <f t="shared" si="291"/>
        <v>5912.79</v>
      </c>
      <c r="HH2820" s="2">
        <f t="shared" si="292"/>
        <v>4606.59</v>
      </c>
      <c r="HI2820" s="3">
        <f t="shared" si="293"/>
        <v>4647.24</v>
      </c>
      <c r="HJ2820" s="2">
        <v>6278.13</v>
      </c>
      <c r="HK2820" s="2">
        <v>3888.99</v>
      </c>
      <c r="HN2820" s="12">
        <v>5760.61</v>
      </c>
      <c r="HO2820" s="3">
        <v>4439.97</v>
      </c>
      <c r="HP2820" s="197">
        <v>5146.8634000000002</v>
      </c>
    </row>
    <row r="2821" spans="1:224" x14ac:dyDescent="0.3">
      <c r="A2821" s="64">
        <v>44420</v>
      </c>
      <c r="B2821" s="40">
        <v>5410</v>
      </c>
      <c r="C2821" s="40">
        <f t="shared" si="290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7"/>
        <v>5499</v>
      </c>
      <c r="AI2821" s="2">
        <f t="shared" si="298"/>
        <v>5366</v>
      </c>
      <c r="AJ2821" s="2">
        <f t="shared" si="299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GA2821" s="12">
        <v>5758.94</v>
      </c>
      <c r="GB2821" s="3">
        <v>5241.42</v>
      </c>
      <c r="GQ2821" s="13">
        <v>5295</v>
      </c>
      <c r="GR2821" s="13">
        <v>5379</v>
      </c>
      <c r="HG2821" s="12">
        <f t="shared" si="291"/>
        <v>5871.03</v>
      </c>
      <c r="HH2821" s="2">
        <f t="shared" si="292"/>
        <v>4667.7</v>
      </c>
      <c r="HI2821" s="3">
        <f t="shared" si="293"/>
        <v>4705.2</v>
      </c>
      <c r="HJ2821" s="2">
        <v>6322.48</v>
      </c>
      <c r="HK2821" s="2">
        <v>3951.62</v>
      </c>
      <c r="HN2821" s="12">
        <v>5804.96</v>
      </c>
      <c r="HO2821" s="3">
        <v>4503.05</v>
      </c>
      <c r="HP2821" s="197">
        <v>5185.3034000000007</v>
      </c>
    </row>
    <row r="2822" spans="1:224" x14ac:dyDescent="0.3">
      <c r="A2822" s="64">
        <v>44421</v>
      </c>
      <c r="B2822" s="40">
        <v>5550</v>
      </c>
      <c r="C2822" s="40">
        <f t="shared" si="290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7"/>
        <v>5639</v>
      </c>
      <c r="AI2822" s="2">
        <f t="shared" si="298"/>
        <v>5506</v>
      </c>
      <c r="AJ2822" s="2">
        <f t="shared" si="299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GA2822" s="12">
        <v>5880.79</v>
      </c>
      <c r="GB2822" s="3">
        <v>5363.27</v>
      </c>
      <c r="GQ2822" s="13">
        <v>5361</v>
      </c>
      <c r="GR2822" s="13">
        <v>5445</v>
      </c>
      <c r="HG2822" s="12">
        <f t="shared" si="291"/>
        <v>5931.74</v>
      </c>
      <c r="HH2822" s="2">
        <f t="shared" si="292"/>
        <v>4803.5</v>
      </c>
      <c r="HI2822" s="3">
        <f t="shared" si="293"/>
        <v>4834</v>
      </c>
      <c r="HJ2822" s="2">
        <v>6648.59</v>
      </c>
      <c r="HK2822" s="2">
        <v>4261.95</v>
      </c>
      <c r="HN2822" s="12">
        <v>6131.07</v>
      </c>
      <c r="HO2822" s="3">
        <v>4815.63</v>
      </c>
      <c r="HP2822" s="197">
        <v>5194.7202500000003</v>
      </c>
    </row>
    <row r="2823" spans="1:224" x14ac:dyDescent="0.3">
      <c r="A2823" s="64">
        <v>44424</v>
      </c>
      <c r="B2823" s="40">
        <v>5543</v>
      </c>
      <c r="C2823" s="40">
        <f t="shared" si="290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7"/>
        <v>5632</v>
      </c>
      <c r="AI2823" s="2">
        <f t="shared" si="298"/>
        <v>5499</v>
      </c>
      <c r="AJ2823" s="2">
        <f t="shared" si="299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GA2823" s="12">
        <v>6121.89</v>
      </c>
      <c r="GB2823" s="3">
        <v>5604.37</v>
      </c>
      <c r="GQ2823" s="13">
        <v>5352</v>
      </c>
      <c r="GR2823" s="13">
        <v>5450</v>
      </c>
      <c r="HG2823" s="12">
        <f t="shared" si="291"/>
        <v>6020.74</v>
      </c>
      <c r="HH2823" s="2">
        <f t="shared" si="292"/>
        <v>4796.71</v>
      </c>
      <c r="HI2823" s="3">
        <f t="shared" si="293"/>
        <v>4827.5600000000004</v>
      </c>
      <c r="HJ2823" s="2">
        <v>6760.91</v>
      </c>
      <c r="HK2823" s="2">
        <v>4365</v>
      </c>
      <c r="HN2823" s="12">
        <v>6243.39</v>
      </c>
      <c r="HO2823" s="3">
        <v>4919.43</v>
      </c>
      <c r="HP2823" s="197">
        <v>5233.3603999999996</v>
      </c>
    </row>
    <row r="2824" spans="1:224" x14ac:dyDescent="0.3">
      <c r="A2824" s="64">
        <v>44425</v>
      </c>
      <c r="B2824" s="40">
        <v>5550</v>
      </c>
      <c r="C2824" s="40">
        <f t="shared" si="290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7"/>
        <v>5639</v>
      </c>
      <c r="AI2824" s="2">
        <f t="shared" si="298"/>
        <v>5506</v>
      </c>
      <c r="AJ2824" s="2">
        <f t="shared" si="299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GA2824" s="12">
        <v>6133.76</v>
      </c>
      <c r="GB2824" s="3">
        <v>5616.24</v>
      </c>
      <c r="GQ2824" s="13">
        <v>5377</v>
      </c>
      <c r="GR2824" s="13">
        <v>5472</v>
      </c>
      <c r="HG2824" s="12">
        <f t="shared" si="291"/>
        <v>6003.72</v>
      </c>
      <c r="HH2824" s="2">
        <f t="shared" si="292"/>
        <v>4803.5</v>
      </c>
      <c r="HI2824" s="3">
        <f t="shared" si="293"/>
        <v>4834</v>
      </c>
      <c r="HJ2824" s="2">
        <v>6817.12</v>
      </c>
      <c r="HK2824" s="2">
        <v>4423.0600000000004</v>
      </c>
      <c r="HN2824" s="12">
        <v>6299.6</v>
      </c>
      <c r="HO2824" s="3">
        <v>4977.92</v>
      </c>
      <c r="HP2824" s="197">
        <v>5287.9374499999994</v>
      </c>
    </row>
    <row r="2825" spans="1:224" x14ac:dyDescent="0.3">
      <c r="A2825" s="64">
        <v>44426</v>
      </c>
      <c r="B2825" s="40">
        <v>5552</v>
      </c>
      <c r="C2825" s="40">
        <f t="shared" si="290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7"/>
        <v>5641</v>
      </c>
      <c r="AI2825" s="2">
        <f t="shared" si="298"/>
        <v>5508</v>
      </c>
      <c r="AJ2825" s="2">
        <f t="shared" si="299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GA2825" s="12">
        <v>6096.67</v>
      </c>
      <c r="GB2825" s="3">
        <v>5579.15</v>
      </c>
      <c r="GQ2825" s="13">
        <v>5350</v>
      </c>
      <c r="GR2825" s="13">
        <v>5440</v>
      </c>
      <c r="HG2825" s="12">
        <f t="shared" si="291"/>
        <v>6022.8</v>
      </c>
      <c r="HH2825" s="2">
        <f t="shared" si="292"/>
        <v>4805.4399999999996</v>
      </c>
      <c r="HI2825" s="3">
        <f t="shared" si="293"/>
        <v>4835.84</v>
      </c>
      <c r="HJ2825" s="2">
        <v>6756.96</v>
      </c>
      <c r="HK2825" s="2">
        <v>4353.21</v>
      </c>
      <c r="HN2825" s="12">
        <v>6239.44</v>
      </c>
      <c r="HO2825" s="3">
        <v>4907.5600000000004</v>
      </c>
      <c r="HP2825" s="197">
        <v>5301.2656000000006</v>
      </c>
    </row>
    <row r="2826" spans="1:224" x14ac:dyDescent="0.3">
      <c r="A2826" s="64">
        <v>44427</v>
      </c>
      <c r="B2826" s="40">
        <v>5591</v>
      </c>
      <c r="C2826" s="40">
        <f t="shared" si="290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7"/>
        <v>5680</v>
      </c>
      <c r="AI2826" s="2">
        <f t="shared" si="298"/>
        <v>5547</v>
      </c>
      <c r="AJ2826" s="2">
        <f t="shared" si="299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GA2826" s="12">
        <v>6268.64</v>
      </c>
      <c r="GB2826" s="3">
        <v>5751.12</v>
      </c>
      <c r="GQ2826" s="13">
        <v>5443</v>
      </c>
      <c r="GR2826" s="13">
        <v>5533</v>
      </c>
      <c r="HG2826" s="12">
        <f t="shared" si="291"/>
        <v>6083.5</v>
      </c>
      <c r="HH2826" s="2">
        <f t="shared" si="292"/>
        <v>4843.2699999999995</v>
      </c>
      <c r="HI2826" s="3">
        <f t="shared" si="293"/>
        <v>4871.72</v>
      </c>
      <c r="HJ2826" s="2">
        <v>6808.02</v>
      </c>
      <c r="HK2826" s="2">
        <v>4393.24</v>
      </c>
      <c r="HN2826" s="12">
        <v>6290.5</v>
      </c>
      <c r="HO2826" s="3">
        <v>4947.88</v>
      </c>
      <c r="HP2826" s="197">
        <v>5426.1450999999997</v>
      </c>
    </row>
    <row r="2827" spans="1:224" x14ac:dyDescent="0.3">
      <c r="A2827" s="64">
        <v>44428</v>
      </c>
      <c r="B2827" s="40">
        <v>5645</v>
      </c>
      <c r="C2827" s="40">
        <f t="shared" si="290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7"/>
        <v>5734</v>
      </c>
      <c r="AI2827" s="2">
        <f t="shared" si="298"/>
        <v>5601</v>
      </c>
      <c r="AJ2827" s="2">
        <f t="shared" si="299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GA2827" s="12">
        <v>6210.74</v>
      </c>
      <c r="GB2827" s="3">
        <v>5693.22</v>
      </c>
      <c r="GQ2827" s="13">
        <v>5500</v>
      </c>
      <c r="GR2827" s="13">
        <v>5600</v>
      </c>
      <c r="HG2827" s="12">
        <f t="shared" si="291"/>
        <v>6194.58</v>
      </c>
      <c r="HH2827" s="2">
        <f t="shared" si="292"/>
        <v>4895.6499999999996</v>
      </c>
      <c r="HI2827" s="3">
        <f t="shared" si="293"/>
        <v>4921.4000000000005</v>
      </c>
      <c r="HJ2827" s="2">
        <v>6841.7</v>
      </c>
      <c r="HK2827" s="2">
        <v>4425.7700000000004</v>
      </c>
      <c r="HN2827" s="12">
        <v>6324.18</v>
      </c>
      <c r="HO2827" s="3">
        <v>4980.6499999999996</v>
      </c>
      <c r="HP2827" s="197">
        <v>5427.2089500000002</v>
      </c>
    </row>
    <row r="2828" spans="1:224" x14ac:dyDescent="0.3">
      <c r="A2828" s="64">
        <v>44431</v>
      </c>
      <c r="B2828" s="40">
        <v>5634</v>
      </c>
      <c r="C2828" s="40">
        <f t="shared" si="290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7"/>
        <v>5723</v>
      </c>
      <c r="AI2828" s="2">
        <f t="shared" si="298"/>
        <v>5590</v>
      </c>
      <c r="AJ2828" s="2">
        <f t="shared" si="299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GA2828" s="12">
        <v>6213.96</v>
      </c>
      <c r="GB2828" s="3">
        <v>5696.44</v>
      </c>
      <c r="GQ2828" s="13">
        <v>5519</v>
      </c>
      <c r="GR2828" s="13">
        <v>5617</v>
      </c>
      <c r="GS2828" s="13">
        <v>5649</v>
      </c>
      <c r="HG2828" s="12">
        <f t="shared" si="291"/>
        <v>6139.48</v>
      </c>
      <c r="HH2828" s="2">
        <f t="shared" si="292"/>
        <v>4884.9799999999996</v>
      </c>
      <c r="HI2828" s="3">
        <f t="shared" si="293"/>
        <v>4911.2800000000007</v>
      </c>
      <c r="HJ2828" s="2">
        <v>6928.42</v>
      </c>
      <c r="HK2828" s="2">
        <v>4520.03</v>
      </c>
      <c r="HN2828" s="12">
        <v>6410.9</v>
      </c>
      <c r="HO2828" s="3">
        <v>5075.59</v>
      </c>
      <c r="HP2828" s="197">
        <v>5411.2266</v>
      </c>
    </row>
    <row r="2829" spans="1:224" x14ac:dyDescent="0.3">
      <c r="A2829" s="64">
        <v>44432</v>
      </c>
      <c r="B2829" s="40">
        <v>5654</v>
      </c>
      <c r="C2829" s="40">
        <f t="shared" si="290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7"/>
        <v>5743</v>
      </c>
      <c r="AI2829" s="2">
        <f t="shared" si="298"/>
        <v>5610</v>
      </c>
      <c r="AJ2829" s="2">
        <f t="shared" si="299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GA2829" s="12">
        <v>6222.42</v>
      </c>
      <c r="GB2829" s="3">
        <v>5704.9</v>
      </c>
      <c r="GQ2829" s="13">
        <v>5490</v>
      </c>
      <c r="GR2829" s="13">
        <v>5591</v>
      </c>
      <c r="GS2829" s="13">
        <v>5649</v>
      </c>
      <c r="HG2829" s="12">
        <f t="shared" si="291"/>
        <v>6133.99</v>
      </c>
      <c r="HH2829" s="2">
        <f t="shared" si="292"/>
        <v>4904.38</v>
      </c>
      <c r="HI2829" s="3">
        <f t="shared" si="293"/>
        <v>4929.68</v>
      </c>
      <c r="HJ2829" s="2">
        <v>6899.53</v>
      </c>
      <c r="HK2829" s="2">
        <v>4495.0200000000004</v>
      </c>
      <c r="HN2829" s="12">
        <v>6382.01</v>
      </c>
      <c r="HO2829" s="3">
        <v>5050.3900000000003</v>
      </c>
      <c r="HP2829" s="197">
        <v>5478.4554500000004</v>
      </c>
    </row>
    <row r="2830" spans="1:224" x14ac:dyDescent="0.3">
      <c r="A2830" s="64">
        <v>44433</v>
      </c>
      <c r="B2830" s="40">
        <v>5583</v>
      </c>
      <c r="C2830" s="40">
        <f t="shared" si="290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7"/>
        <v>5672</v>
      </c>
      <c r="AI2830" s="2">
        <f t="shared" si="298"/>
        <v>5539</v>
      </c>
      <c r="AJ2830" s="2">
        <f t="shared" si="299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GA2830" s="12">
        <v>6211.42</v>
      </c>
      <c r="GB2830" s="3">
        <v>5693.9</v>
      </c>
      <c r="GQ2830" s="13">
        <v>5455</v>
      </c>
      <c r="GR2830" s="13">
        <v>5558</v>
      </c>
      <c r="GS2830" s="13">
        <v>5637</v>
      </c>
      <c r="HG2830" s="12">
        <f t="shared" si="291"/>
        <v>6123.63</v>
      </c>
      <c r="HH2830" s="2">
        <f t="shared" si="292"/>
        <v>4835.51</v>
      </c>
      <c r="HI2830" s="3">
        <f t="shared" si="293"/>
        <v>4864.3600000000006</v>
      </c>
      <c r="HJ2830" s="2">
        <v>6955.99</v>
      </c>
      <c r="HK2830" s="2">
        <v>4552.2</v>
      </c>
      <c r="HN2830" s="12">
        <v>6438.47</v>
      </c>
      <c r="HO2830" s="3">
        <v>5107.99</v>
      </c>
      <c r="HP2830" s="197">
        <v>5477.8824000000004</v>
      </c>
    </row>
    <row r="2831" spans="1:224" x14ac:dyDescent="0.3">
      <c r="A2831" s="64">
        <v>44434</v>
      </c>
      <c r="B2831" s="40">
        <v>5715</v>
      </c>
      <c r="C2831" s="40">
        <f t="shared" si="290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7"/>
        <v>5804</v>
      </c>
      <c r="AI2831" s="2">
        <f t="shared" si="298"/>
        <v>5671</v>
      </c>
      <c r="AJ2831" s="2">
        <f t="shared" si="299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GA2831" s="12">
        <v>6106.88</v>
      </c>
      <c r="GB2831" s="3">
        <v>5589.36</v>
      </c>
      <c r="GQ2831" s="13">
        <v>5510</v>
      </c>
      <c r="GR2831" s="13">
        <v>5603</v>
      </c>
      <c r="GS2831" s="13">
        <v>5640</v>
      </c>
      <c r="HG2831" s="12">
        <f t="shared" si="291"/>
        <v>6080.99</v>
      </c>
      <c r="HH2831" s="2">
        <f t="shared" si="292"/>
        <v>4963.55</v>
      </c>
      <c r="HI2831" s="3">
        <f t="shared" si="293"/>
        <v>4985.8</v>
      </c>
      <c r="HJ2831" s="2">
        <v>6841.31</v>
      </c>
      <c r="HK2831" s="2">
        <v>4458.76</v>
      </c>
      <c r="HN2831" s="12">
        <v>6323.79</v>
      </c>
      <c r="HO2831" s="3">
        <v>5013.87</v>
      </c>
      <c r="HP2831" s="197">
        <v>5470.4423999999999</v>
      </c>
    </row>
    <row r="2832" spans="1:224" x14ac:dyDescent="0.3">
      <c r="A2832" s="64">
        <v>44435</v>
      </c>
      <c r="B2832" s="40">
        <v>5789</v>
      </c>
      <c r="C2832" s="40">
        <f t="shared" si="290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7"/>
        <v>5878</v>
      </c>
      <c r="AI2832" s="2">
        <f t="shared" si="298"/>
        <v>5745</v>
      </c>
      <c r="AJ2832" s="2">
        <f t="shared" si="299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GA2832" s="12">
        <v>6075.18</v>
      </c>
      <c r="GB2832" s="3">
        <v>5557.66</v>
      </c>
      <c r="GQ2832" s="13">
        <v>5496</v>
      </c>
      <c r="GR2832" s="13">
        <v>5600</v>
      </c>
      <c r="GS2832" s="13">
        <v>5640</v>
      </c>
      <c r="HG2832" s="12">
        <f t="shared" si="291"/>
        <v>6022.46</v>
      </c>
      <c r="HH2832" s="2">
        <f t="shared" si="292"/>
        <v>5035.33</v>
      </c>
      <c r="HI2832" s="3">
        <f t="shared" si="293"/>
        <v>5053.88</v>
      </c>
      <c r="HJ2832" s="2">
        <v>6861.69</v>
      </c>
      <c r="HK2832" s="2">
        <v>4488.21</v>
      </c>
      <c r="HN2832" s="12">
        <v>6344.17</v>
      </c>
      <c r="HO2832" s="3">
        <v>5043.54</v>
      </c>
      <c r="HP2832" s="197">
        <v>5431.1424500000003</v>
      </c>
    </row>
    <row r="2833" spans="1:224" x14ac:dyDescent="0.3">
      <c r="A2833" s="64">
        <v>44438</v>
      </c>
      <c r="B2833" s="40">
        <v>5788</v>
      </c>
      <c r="C2833" s="40">
        <f t="shared" si="290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7"/>
        <v>5877</v>
      </c>
      <c r="AI2833" s="2">
        <f t="shared" si="298"/>
        <v>5744</v>
      </c>
      <c r="AJ2833" s="2">
        <f t="shared" si="299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GA2833" s="12">
        <v>6031.56</v>
      </c>
      <c r="GB2833" s="3">
        <v>5514.04</v>
      </c>
      <c r="GQ2833" s="13">
        <v>5451</v>
      </c>
      <c r="GR2833" s="13">
        <v>5550</v>
      </c>
      <c r="GS2833" s="13">
        <v>5640</v>
      </c>
      <c r="HG2833" s="12">
        <f t="shared" si="291"/>
        <v>5981.14</v>
      </c>
      <c r="HH2833" s="2">
        <f t="shared" si="292"/>
        <v>5034.3599999999997</v>
      </c>
      <c r="HI2833" s="3">
        <f t="shared" si="293"/>
        <v>5052.96</v>
      </c>
      <c r="HJ2833" s="2">
        <v>6722.18</v>
      </c>
      <c r="HK2833" s="2">
        <v>4357.76</v>
      </c>
      <c r="HN2833" s="12">
        <v>6204.66</v>
      </c>
      <c r="HO2833" s="3">
        <v>4912.1400000000003</v>
      </c>
      <c r="HP2833" s="197">
        <v>5465.7460499999997</v>
      </c>
    </row>
    <row r="2834" spans="1:224" x14ac:dyDescent="0.3">
      <c r="A2834" s="64">
        <v>44439</v>
      </c>
      <c r="B2834" s="40">
        <v>5820</v>
      </c>
      <c r="C2834" s="40">
        <f t="shared" si="290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7"/>
        <v>5909</v>
      </c>
      <c r="AI2834" s="2">
        <f t="shared" si="298"/>
        <v>5776</v>
      </c>
      <c r="AJ2834" s="2">
        <f t="shared" si="299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GA2834" s="12">
        <v>6017.16</v>
      </c>
      <c r="GB2834" s="3">
        <v>5499.64</v>
      </c>
      <c r="GQ2834" s="13">
        <v>5402</v>
      </c>
      <c r="GR2834" s="13">
        <v>5508</v>
      </c>
      <c r="GS2834" s="13">
        <v>5588</v>
      </c>
      <c r="HG2834" s="12">
        <f t="shared" si="291"/>
        <v>5894.88</v>
      </c>
      <c r="HH2834" s="2">
        <f t="shared" si="292"/>
        <v>5065.3999999999996</v>
      </c>
      <c r="HI2834" s="3">
        <f t="shared" si="293"/>
        <v>5082.4000000000005</v>
      </c>
      <c r="HJ2834" s="2">
        <v>6557.85</v>
      </c>
      <c r="HK2834" s="2">
        <v>4200.7</v>
      </c>
      <c r="HN2834" s="12">
        <v>6040.33</v>
      </c>
      <c r="HO2834" s="3">
        <v>4753.9399999999996</v>
      </c>
      <c r="HP2834" s="197">
        <v>5446.41345</v>
      </c>
    </row>
    <row r="2835" spans="1:224" x14ac:dyDescent="0.3">
      <c r="A2835" s="64">
        <v>44440</v>
      </c>
      <c r="B2835" s="40">
        <v>5820</v>
      </c>
      <c r="C2835" s="40">
        <f t="shared" si="290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7"/>
        <v>5909</v>
      </c>
      <c r="AI2835" s="2">
        <f t="shared" si="298"/>
        <v>5776</v>
      </c>
      <c r="AJ2835" s="2">
        <f t="shared" si="299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GA2835" s="12">
        <v>5958.86</v>
      </c>
      <c r="GB2835" s="3">
        <v>5441.34</v>
      </c>
      <c r="GQ2835" s="13">
        <v>5385</v>
      </c>
      <c r="GR2835" s="13">
        <v>5483</v>
      </c>
      <c r="GS2835" s="13">
        <v>5565</v>
      </c>
      <c r="HG2835" s="12">
        <f t="shared" si="291"/>
        <v>5883.16</v>
      </c>
      <c r="HH2835" s="2">
        <f t="shared" si="292"/>
        <v>5065.3999999999996</v>
      </c>
      <c r="HI2835" s="3">
        <f t="shared" si="293"/>
        <v>5082.4000000000005</v>
      </c>
      <c r="HJ2835" s="2">
        <v>6559.79</v>
      </c>
      <c r="HK2835" s="2">
        <v>4209.25</v>
      </c>
      <c r="HN2835" s="12">
        <v>6042.27</v>
      </c>
      <c r="HO2835" s="3">
        <v>4762.55</v>
      </c>
      <c r="HP2835" s="197">
        <v>5474.8736000000008</v>
      </c>
    </row>
    <row r="2836" spans="1:224" x14ac:dyDescent="0.3">
      <c r="A2836" s="64">
        <v>44441</v>
      </c>
      <c r="B2836" s="40">
        <v>5860</v>
      </c>
      <c r="C2836" s="40">
        <f t="shared" si="290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7"/>
        <v>5949</v>
      </c>
      <c r="AI2836" s="2">
        <f t="shared" si="298"/>
        <v>5816</v>
      </c>
      <c r="AJ2836" s="2">
        <f t="shared" si="299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GA2836" s="12">
        <v>5926.13</v>
      </c>
      <c r="GB2836" s="3">
        <v>5408.61</v>
      </c>
      <c r="GQ2836" s="13">
        <v>5355</v>
      </c>
      <c r="GR2836" s="13">
        <v>5460</v>
      </c>
      <c r="GS2836" s="13">
        <v>5540</v>
      </c>
      <c r="HG2836" s="12">
        <f t="shared" si="291"/>
        <v>5820.62</v>
      </c>
      <c r="HH2836" s="2">
        <f t="shared" si="292"/>
        <v>5104.2</v>
      </c>
      <c r="HI2836" s="3">
        <f t="shared" si="293"/>
        <v>5119.2</v>
      </c>
      <c r="HJ2836" s="2">
        <v>6597.13</v>
      </c>
      <c r="HK2836" s="2">
        <v>4272.87</v>
      </c>
      <c r="HN2836" s="12">
        <v>6079.61</v>
      </c>
      <c r="HO2836" s="3">
        <v>4826.63</v>
      </c>
      <c r="HP2836" s="197">
        <v>5419.5834000000004</v>
      </c>
    </row>
    <row r="2837" spans="1:224" x14ac:dyDescent="0.3">
      <c r="A2837" s="64">
        <v>44442</v>
      </c>
      <c r="B2837" s="40">
        <v>5997</v>
      </c>
      <c r="C2837" s="40">
        <f t="shared" si="290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7"/>
        <v>6086</v>
      </c>
      <c r="AI2837" s="2">
        <f t="shared" si="298"/>
        <v>5953</v>
      </c>
      <c r="AJ2837" s="2">
        <f t="shared" si="299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GA2837" s="12">
        <v>5955.32</v>
      </c>
      <c r="GB2837" s="3">
        <v>5437.8</v>
      </c>
      <c r="GQ2837" s="13">
        <v>5439</v>
      </c>
      <c r="GR2837" s="13">
        <v>5531</v>
      </c>
      <c r="GS2837" s="13">
        <v>5566</v>
      </c>
      <c r="HG2837" s="12">
        <f t="shared" si="291"/>
        <v>5793.64</v>
      </c>
      <c r="HH2837" s="2">
        <f t="shared" si="292"/>
        <v>5237.09</v>
      </c>
      <c r="HI2837" s="3">
        <f t="shared" si="293"/>
        <v>5245.2400000000007</v>
      </c>
      <c r="HJ2837" s="2">
        <v>6562.57</v>
      </c>
      <c r="HK2837" s="2">
        <v>4243.18</v>
      </c>
      <c r="HN2837" s="12">
        <v>6045.05</v>
      </c>
      <c r="HO2837" s="3">
        <v>4796.7299999999996</v>
      </c>
      <c r="HP2837" s="197">
        <v>5371.2882</v>
      </c>
    </row>
    <row r="2838" spans="1:224" x14ac:dyDescent="0.3">
      <c r="A2838" s="64">
        <v>44445</v>
      </c>
      <c r="B2838" s="40">
        <v>6000</v>
      </c>
      <c r="C2838" s="40">
        <f t="shared" si="290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7"/>
        <v>6089</v>
      </c>
      <c r="AI2838" s="2">
        <f t="shared" si="298"/>
        <v>5956</v>
      </c>
      <c r="AJ2838" s="2">
        <f t="shared" si="299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GA2838" s="12">
        <v>5922.3</v>
      </c>
      <c r="GB2838" s="3">
        <v>5404.78</v>
      </c>
      <c r="GQ2838" s="13">
        <v>5452</v>
      </c>
      <c r="GR2838" s="13">
        <v>5539</v>
      </c>
      <c r="GS2838" s="13">
        <v>5574</v>
      </c>
      <c r="HG2838" s="12">
        <f t="shared" si="291"/>
        <v>5778.54</v>
      </c>
      <c r="HH2838" s="2">
        <f t="shared" si="292"/>
        <v>5240</v>
      </c>
      <c r="HI2838" s="3">
        <f t="shared" si="293"/>
        <v>5248</v>
      </c>
      <c r="HJ2838" s="2">
        <v>6509.68</v>
      </c>
      <c r="HK2838" s="2">
        <v>4198.16</v>
      </c>
      <c r="HN2838" s="12">
        <v>5992.16</v>
      </c>
      <c r="HO2838" s="3">
        <v>4751.38</v>
      </c>
      <c r="HP2838" s="197">
        <v>5317.5164000000004</v>
      </c>
    </row>
    <row r="2839" spans="1:224" x14ac:dyDescent="0.3">
      <c r="A2839" s="64">
        <v>44446</v>
      </c>
      <c r="B2839" s="40">
        <v>5985</v>
      </c>
      <c r="C2839" s="40">
        <f t="shared" si="290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7"/>
        <v>6074</v>
      </c>
      <c r="AI2839" s="2">
        <f t="shared" si="298"/>
        <v>5941</v>
      </c>
      <c r="AJ2839" s="2">
        <f t="shared" si="299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GA2839" s="12">
        <v>5929.9</v>
      </c>
      <c r="GB2839" s="3">
        <v>5412.38</v>
      </c>
      <c r="GQ2839" s="13">
        <v>5442</v>
      </c>
      <c r="GR2839" s="13">
        <v>5543</v>
      </c>
      <c r="GS2839" s="13">
        <v>5574</v>
      </c>
      <c r="HG2839" s="12">
        <f t="shared" si="291"/>
        <v>5812.47</v>
      </c>
      <c r="HH2839" s="2">
        <f t="shared" si="292"/>
        <v>5225.45</v>
      </c>
      <c r="HI2839" s="3">
        <f t="shared" si="293"/>
        <v>5234.2</v>
      </c>
      <c r="HJ2839" s="2">
        <v>6440.66</v>
      </c>
      <c r="HK2839" s="2">
        <v>4124.9799999999996</v>
      </c>
      <c r="HN2839" s="12">
        <v>5923.14</v>
      </c>
      <c r="HO2839" s="3">
        <v>4677.67</v>
      </c>
      <c r="HP2839" s="197">
        <v>5281.1640000000007</v>
      </c>
    </row>
    <row r="2840" spans="1:224" x14ac:dyDescent="0.3">
      <c r="A2840" s="64">
        <v>44447</v>
      </c>
      <c r="B2840" s="40">
        <v>5954</v>
      </c>
      <c r="C2840" s="40">
        <f t="shared" si="290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7"/>
        <v>6043</v>
      </c>
      <c r="AI2840" s="2">
        <f t="shared" si="298"/>
        <v>5910</v>
      </c>
      <c r="AJ2840" s="2">
        <f t="shared" si="299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GA2840" s="12">
        <v>5875.55</v>
      </c>
      <c r="GB2840" s="3">
        <v>5358.03</v>
      </c>
      <c r="GQ2840" s="13">
        <v>5358.03</v>
      </c>
      <c r="GR2840" s="13">
        <v>5533</v>
      </c>
      <c r="GS2840" s="13">
        <v>5574</v>
      </c>
      <c r="HG2840" s="12">
        <f t="shared" si="291"/>
        <v>5760.78</v>
      </c>
      <c r="HH2840" s="2">
        <f t="shared" si="292"/>
        <v>5195.38</v>
      </c>
      <c r="HI2840" s="3">
        <f t="shared" si="293"/>
        <v>5205.68</v>
      </c>
      <c r="HJ2840" s="2">
        <v>6392.79</v>
      </c>
      <c r="HK2840" s="2">
        <v>4083.81</v>
      </c>
      <c r="HN2840" s="12">
        <v>5875.27</v>
      </c>
      <c r="HO2840" s="3">
        <v>4636.21</v>
      </c>
      <c r="HP2840" s="197">
        <v>5262.7345000000005</v>
      </c>
    </row>
    <row r="2841" spans="1:224" x14ac:dyDescent="0.3">
      <c r="A2841" s="64">
        <v>44448</v>
      </c>
      <c r="B2841" s="40">
        <v>5758</v>
      </c>
      <c r="C2841" s="40">
        <f t="shared" si="290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7"/>
        <v>5847</v>
      </c>
      <c r="AI2841" s="2">
        <f t="shared" si="298"/>
        <v>5714</v>
      </c>
      <c r="AJ2841" s="2">
        <f t="shared" si="299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GA2841" s="12">
        <v>5814.56</v>
      </c>
      <c r="GB2841" s="3">
        <v>5297.04</v>
      </c>
      <c r="GQ2841" s="13">
        <v>5310</v>
      </c>
      <c r="GR2841" s="13">
        <v>5415</v>
      </c>
      <c r="GS2841" s="13">
        <v>5495</v>
      </c>
      <c r="HG2841" s="12">
        <f t="shared" si="291"/>
        <v>5743.96</v>
      </c>
      <c r="HH2841" s="2">
        <f t="shared" si="292"/>
        <v>5005.26</v>
      </c>
      <c r="HI2841" s="3">
        <f t="shared" si="293"/>
        <v>5025.3600000000006</v>
      </c>
      <c r="HJ2841" s="2">
        <v>6174.79</v>
      </c>
      <c r="HK2841" s="2">
        <v>3956.39</v>
      </c>
      <c r="HN2841" s="12">
        <v>5657.27</v>
      </c>
      <c r="HO2841" s="3">
        <v>4507.87</v>
      </c>
      <c r="HP2841" s="197">
        <v>5237.0581499999998</v>
      </c>
    </row>
    <row r="2842" spans="1:224" x14ac:dyDescent="0.3">
      <c r="A2842" s="64">
        <v>44449</v>
      </c>
      <c r="B2842" s="40">
        <v>5768</v>
      </c>
      <c r="C2842" s="40">
        <f t="shared" si="290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7"/>
        <v>5857</v>
      </c>
      <c r="AI2842" s="2">
        <f t="shared" si="298"/>
        <v>5724</v>
      </c>
      <c r="AJ2842" s="2">
        <f t="shared" si="299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GA2842" s="12">
        <v>5778.63</v>
      </c>
      <c r="GB2842" s="3">
        <v>5261.11</v>
      </c>
      <c r="GQ2842" s="13">
        <v>5290</v>
      </c>
      <c r="GR2842" s="13">
        <v>5389</v>
      </c>
      <c r="GS2842" s="13">
        <v>5476</v>
      </c>
      <c r="HG2842" s="12">
        <f t="shared" si="291"/>
        <v>5735.5</v>
      </c>
      <c r="HH2842" s="2">
        <f t="shared" si="292"/>
        <v>5014.96</v>
      </c>
      <c r="HI2842" s="3">
        <f t="shared" si="293"/>
        <v>5034.5600000000004</v>
      </c>
      <c r="HJ2842" s="2">
        <v>6235.52</v>
      </c>
      <c r="HK2842" s="2">
        <v>4013.23</v>
      </c>
      <c r="HN2842" s="12">
        <v>5718</v>
      </c>
      <c r="HO2842" s="3">
        <v>4565.1099999999997</v>
      </c>
      <c r="HP2842" s="197">
        <v>5238.0221999999994</v>
      </c>
    </row>
    <row r="2843" spans="1:224" x14ac:dyDescent="0.3">
      <c r="A2843" s="64">
        <v>44452</v>
      </c>
      <c r="B2843" s="40">
        <v>5850</v>
      </c>
      <c r="C2843" s="40">
        <f t="shared" si="290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7"/>
        <v>5939</v>
      </c>
      <c r="AI2843" s="2">
        <f t="shared" si="298"/>
        <v>5806</v>
      </c>
      <c r="AJ2843" s="2">
        <f t="shared" si="299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GA2843" s="12">
        <v>5750.2</v>
      </c>
      <c r="GB2843" s="3">
        <v>5232.68</v>
      </c>
      <c r="GQ2843" s="13">
        <v>5289</v>
      </c>
      <c r="GR2843" s="13">
        <v>5389</v>
      </c>
      <c r="GS2843" s="13">
        <v>5470</v>
      </c>
      <c r="HG2843" s="12">
        <f t="shared" si="291"/>
        <v>5737.19</v>
      </c>
      <c r="HH2843" s="2">
        <f t="shared" si="292"/>
        <v>5094.5</v>
      </c>
      <c r="HI2843" s="3">
        <f t="shared" si="293"/>
        <v>5110</v>
      </c>
      <c r="HJ2843" s="2">
        <v>6251.78</v>
      </c>
      <c r="HK2843" s="2">
        <v>4033.01</v>
      </c>
      <c r="HN2843" s="12">
        <v>5734.26</v>
      </c>
      <c r="HO2843" s="3">
        <v>4585.04</v>
      </c>
      <c r="HP2843" s="197">
        <v>5259.0281999999997</v>
      </c>
    </row>
    <row r="2844" spans="1:224" x14ac:dyDescent="0.3">
      <c r="A2844" s="64">
        <v>44453</v>
      </c>
      <c r="B2844" s="40">
        <v>5903</v>
      </c>
      <c r="C2844" s="40">
        <f t="shared" si="290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7"/>
        <v>5992</v>
      </c>
      <c r="AI2844" s="2">
        <f t="shared" si="298"/>
        <v>5859</v>
      </c>
      <c r="AJ2844" s="2">
        <f t="shared" si="299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GA2844" s="12">
        <v>5806.79</v>
      </c>
      <c r="GB2844" s="3">
        <v>5289.27</v>
      </c>
      <c r="GQ2844" s="13">
        <v>5373</v>
      </c>
      <c r="GR2844" s="13">
        <v>5467</v>
      </c>
      <c r="GS2844" s="13">
        <v>5500</v>
      </c>
      <c r="HG2844" s="12">
        <f t="shared" si="291"/>
        <v>5790.35</v>
      </c>
      <c r="HH2844" s="2">
        <f t="shared" si="292"/>
        <v>5145.91</v>
      </c>
      <c r="HI2844" s="3">
        <f t="shared" si="293"/>
        <v>5158.76</v>
      </c>
      <c r="HJ2844" s="2">
        <v>6467.79</v>
      </c>
      <c r="HK2844" s="2">
        <v>4235.79</v>
      </c>
      <c r="HN2844" s="12">
        <v>5950.27</v>
      </c>
      <c r="HO2844" s="3">
        <v>4789.29</v>
      </c>
      <c r="HP2844" s="197">
        <v>5185.8672999999999</v>
      </c>
    </row>
    <row r="2845" spans="1:224" x14ac:dyDescent="0.3">
      <c r="A2845" s="64">
        <v>44454</v>
      </c>
      <c r="B2845" s="40">
        <v>6092</v>
      </c>
      <c r="C2845" s="40">
        <f t="shared" si="290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7"/>
        <v>6181</v>
      </c>
      <c r="AI2845" s="2">
        <f t="shared" si="298"/>
        <v>6048</v>
      </c>
      <c r="AJ2845" s="2">
        <f t="shared" si="299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GA2845" s="12">
        <v>5922.61</v>
      </c>
      <c r="GB2845" s="3">
        <v>5405.09</v>
      </c>
      <c r="GQ2845" s="13">
        <v>5448</v>
      </c>
      <c r="GR2845" s="13">
        <v>5544</v>
      </c>
      <c r="GS2845" s="13">
        <v>5573</v>
      </c>
      <c r="HG2845" s="12">
        <f t="shared" si="291"/>
        <v>5831.91</v>
      </c>
      <c r="HH2845" s="2">
        <f t="shared" si="292"/>
        <v>5329.24</v>
      </c>
      <c r="HI2845" s="3">
        <f t="shared" si="293"/>
        <v>5332.64</v>
      </c>
      <c r="HJ2845" s="2">
        <v>6833.26</v>
      </c>
      <c r="HK2845" s="2">
        <v>4591.17</v>
      </c>
      <c r="HN2845" s="12">
        <v>6315.74</v>
      </c>
      <c r="HO2845" s="3">
        <v>5147.24</v>
      </c>
      <c r="HP2845" s="197">
        <v>5129.7121000000006</v>
      </c>
    </row>
    <row r="2846" spans="1:224" x14ac:dyDescent="0.3">
      <c r="A2846" s="64">
        <v>44455</v>
      </c>
      <c r="B2846" s="40">
        <v>6220</v>
      </c>
      <c r="C2846" s="40">
        <f t="shared" ref="C2846:C2909" si="300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7"/>
        <v>6309</v>
      </c>
      <c r="AI2846" s="2">
        <f t="shared" si="298"/>
        <v>6176</v>
      </c>
      <c r="AJ2846" s="2">
        <f t="shared" si="299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GA2846" s="12">
        <v>6127.55</v>
      </c>
      <c r="GB2846" s="3">
        <v>5610.03</v>
      </c>
      <c r="GQ2846" s="13">
        <v>5512</v>
      </c>
      <c r="GR2846" s="13">
        <v>5610</v>
      </c>
      <c r="GS2846" s="13">
        <v>5638</v>
      </c>
      <c r="HG2846" s="12">
        <f t="shared" si="291"/>
        <v>5974.34</v>
      </c>
      <c r="HH2846" s="2">
        <f t="shared" si="292"/>
        <v>5453.4</v>
      </c>
      <c r="HI2846" s="3">
        <f t="shared" si="293"/>
        <v>5450.4000000000005</v>
      </c>
      <c r="HJ2846" s="2">
        <v>6980.83</v>
      </c>
      <c r="HK2846" s="2">
        <v>4771.92</v>
      </c>
      <c r="HN2846" s="12">
        <v>6463.31</v>
      </c>
      <c r="HO2846" s="3">
        <v>5329.3</v>
      </c>
      <c r="HP2846" s="197">
        <v>5108.6432000000004</v>
      </c>
    </row>
    <row r="2847" spans="1:224" x14ac:dyDescent="0.3">
      <c r="A2847" s="64">
        <v>44456</v>
      </c>
      <c r="B2847" s="40">
        <v>6240</v>
      </c>
      <c r="C2847" s="40">
        <f t="shared" si="300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7"/>
        <v>6329</v>
      </c>
      <c r="AI2847" s="2">
        <f t="shared" si="298"/>
        <v>6196</v>
      </c>
      <c r="AJ2847" s="2">
        <f t="shared" si="299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GA2847" s="12">
        <v>6212.79</v>
      </c>
      <c r="GB2847" s="3">
        <v>5695.27</v>
      </c>
      <c r="GQ2847" s="13">
        <v>5515</v>
      </c>
      <c r="GR2847" s="13">
        <v>5609</v>
      </c>
      <c r="GS2847" s="13">
        <v>5639</v>
      </c>
      <c r="HG2847" s="12">
        <f t="shared" si="291"/>
        <v>6053.53</v>
      </c>
      <c r="HH2847" s="2">
        <f t="shared" si="292"/>
        <v>5472.8</v>
      </c>
      <c r="HI2847" s="3">
        <f t="shared" si="293"/>
        <v>5468.8</v>
      </c>
      <c r="HJ2847" s="2">
        <v>6988.76</v>
      </c>
      <c r="HK2847" s="2">
        <v>4769.46</v>
      </c>
      <c r="HN2847" s="12">
        <v>6471.24</v>
      </c>
      <c r="HO2847" s="3">
        <v>5326.83</v>
      </c>
      <c r="HP2847" s="197">
        <v>5193.2800999999999</v>
      </c>
    </row>
    <row r="2848" spans="1:224" x14ac:dyDescent="0.3">
      <c r="A2848" s="64">
        <v>44459</v>
      </c>
      <c r="B2848" s="40">
        <v>6575</v>
      </c>
      <c r="C2848" s="40">
        <f t="shared" si="300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7"/>
        <v>6664</v>
      </c>
      <c r="AI2848" s="2">
        <f t="shared" si="298"/>
        <v>6531</v>
      </c>
      <c r="AJ2848" s="2">
        <f t="shared" si="299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GA2848" s="12">
        <v>6164.56</v>
      </c>
      <c r="GB2848" s="3">
        <v>5647.04</v>
      </c>
      <c r="GQ2848" s="13">
        <v>5488</v>
      </c>
      <c r="GR2848" s="13">
        <v>5593</v>
      </c>
      <c r="GS2848" s="13">
        <v>5639</v>
      </c>
      <c r="HG2848" s="12">
        <f t="shared" si="291"/>
        <v>6022.54</v>
      </c>
      <c r="HH2848" s="2">
        <f t="shared" si="292"/>
        <v>5797.75</v>
      </c>
      <c r="HI2848" s="3">
        <f t="shared" si="293"/>
        <v>5777</v>
      </c>
      <c r="HJ2848" s="2">
        <v>6844.07</v>
      </c>
      <c r="HK2848" s="2">
        <v>4631.28</v>
      </c>
      <c r="HN2848" s="12">
        <v>6326.55</v>
      </c>
      <c r="HO2848" s="3">
        <v>5187.6400000000003</v>
      </c>
      <c r="HP2848" s="197">
        <v>5218.5497999999998</v>
      </c>
    </row>
    <row r="2849" spans="1:224" x14ac:dyDescent="0.3">
      <c r="A2849" s="64">
        <v>44460</v>
      </c>
      <c r="B2849" s="40">
        <v>7040</v>
      </c>
      <c r="C2849" s="40">
        <f t="shared" si="300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7"/>
        <v>7129</v>
      </c>
      <c r="AI2849" s="2">
        <f t="shared" si="298"/>
        <v>6996</v>
      </c>
      <c r="AJ2849" s="2">
        <f t="shared" si="299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GA2849" s="12">
        <v>6119.66</v>
      </c>
      <c r="GB2849" s="3">
        <v>5602.14</v>
      </c>
      <c r="GQ2849" s="13">
        <v>5457</v>
      </c>
      <c r="GR2849" s="13">
        <v>5557</v>
      </c>
      <c r="GS2849" s="13">
        <v>5632</v>
      </c>
      <c r="HG2849" s="12">
        <f t="shared" si="291"/>
        <v>6021.4</v>
      </c>
      <c r="HH2849" s="2">
        <f t="shared" si="292"/>
        <v>6248.8</v>
      </c>
      <c r="HI2849" s="3">
        <f t="shared" si="293"/>
        <v>6204.8</v>
      </c>
      <c r="HJ2849" s="2">
        <v>6864.81</v>
      </c>
      <c r="HK2849" s="2">
        <v>4649.88</v>
      </c>
      <c r="HN2849" s="12">
        <v>6347.29</v>
      </c>
      <c r="HO2849" s="3">
        <v>5206.38</v>
      </c>
      <c r="HP2849" s="197">
        <v>5324.5275000000001</v>
      </c>
    </row>
    <row r="2850" spans="1:224" x14ac:dyDescent="0.3">
      <c r="A2850" s="64">
        <v>44461</v>
      </c>
      <c r="B2850" s="40">
        <v>7400</v>
      </c>
      <c r="C2850" s="40">
        <f t="shared" si="300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7"/>
        <v>7489</v>
      </c>
      <c r="AI2850" s="2">
        <f t="shared" si="298"/>
        <v>7356</v>
      </c>
      <c r="AJ2850" s="2">
        <f t="shared" si="299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GA2850" s="12">
        <v>6104.36</v>
      </c>
      <c r="GB2850" s="3">
        <v>5586.84</v>
      </c>
      <c r="GQ2850" s="13">
        <v>5459</v>
      </c>
      <c r="GR2850" s="13">
        <v>5557</v>
      </c>
      <c r="GS2850" s="13">
        <v>5631</v>
      </c>
      <c r="HG2850" s="12">
        <f t="shared" si="291"/>
        <v>6035.13</v>
      </c>
      <c r="HH2850" s="2">
        <f t="shared" si="292"/>
        <v>6598</v>
      </c>
      <c r="HI2850" s="3">
        <f t="shared" si="293"/>
        <v>6536</v>
      </c>
      <c r="HJ2850" s="2">
        <v>7139.14</v>
      </c>
      <c r="HK2850" s="2">
        <v>4917.7</v>
      </c>
      <c r="HN2850" s="12">
        <v>6621.62</v>
      </c>
      <c r="HO2850" s="3">
        <v>5476.14</v>
      </c>
      <c r="HP2850" s="197">
        <v>5453.9160000000011</v>
      </c>
    </row>
    <row r="2851" spans="1:224" ht="14.4" hidden="1" customHeight="1" x14ac:dyDescent="0.3">
      <c r="A2851" s="64">
        <v>44462</v>
      </c>
      <c r="B2851" s="40">
        <v>5900</v>
      </c>
      <c r="C2851" s="40">
        <f t="shared" si="300"/>
        <v>6070.1904761904761</v>
      </c>
      <c r="V2851" s="2">
        <v>5820.5052000000005</v>
      </c>
      <c r="Z2851" s="12">
        <v>5580.8052000000007</v>
      </c>
      <c r="AH2851" s="2">
        <f t="shared" si="297"/>
        <v>5989</v>
      </c>
      <c r="AI2851" s="2">
        <f t="shared" si="298"/>
        <v>5856</v>
      </c>
      <c r="AJ2851" s="2">
        <f t="shared" si="299"/>
        <v>5722</v>
      </c>
      <c r="HH2851" s="2">
        <f t="shared" ref="HH2851:HH2876" si="301">B2851*0.97-580</f>
        <v>5143</v>
      </c>
      <c r="HI2851" s="3">
        <f t="shared" ref="HI2851:HI2876" si="302">B2851*0.92-272</f>
        <v>5156</v>
      </c>
      <c r="HP2851" s="197">
        <v>5460.9560000000001</v>
      </c>
    </row>
    <row r="2852" spans="1:224" x14ac:dyDescent="0.3">
      <c r="A2852" s="64">
        <v>44463</v>
      </c>
      <c r="B2852" s="40">
        <v>5900</v>
      </c>
      <c r="C2852" s="40">
        <f t="shared" si="300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3">B2852+89</f>
        <v>5989</v>
      </c>
      <c r="AI2852" s="2">
        <f t="shared" ref="AI2852:AI2856" si="304">B2852-44</f>
        <v>5856</v>
      </c>
      <c r="AJ2852" s="2">
        <f t="shared" ref="AJ2852:AJ2855" si="305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GA2852" s="12">
        <v>6276.13</v>
      </c>
      <c r="GB2852" s="3">
        <v>5758.61</v>
      </c>
      <c r="GQ2852" s="13">
        <v>5490</v>
      </c>
      <c r="GR2852" s="13">
        <v>5590</v>
      </c>
      <c r="GS2852" s="13">
        <v>5631</v>
      </c>
      <c r="HG2852" s="12">
        <f t="shared" ref="HG2852:HG2876" si="306">J2852+230</f>
        <v>6204.89</v>
      </c>
      <c r="HH2852" s="2">
        <f t="shared" si="301"/>
        <v>5143</v>
      </c>
      <c r="HI2852" s="3">
        <f t="shared" si="302"/>
        <v>5156</v>
      </c>
      <c r="HJ2852" s="2">
        <v>7410.17</v>
      </c>
      <c r="HK2852" s="2">
        <v>5135.33</v>
      </c>
      <c r="HN2852" s="12">
        <v>6892.65</v>
      </c>
      <c r="HO2852" s="3">
        <v>5695.34</v>
      </c>
      <c r="HP2852" s="197">
        <v>5449.2950000000001</v>
      </c>
    </row>
    <row r="2853" spans="1:224" x14ac:dyDescent="0.3">
      <c r="A2853" s="64">
        <v>44466</v>
      </c>
      <c r="B2853" s="40">
        <v>5900</v>
      </c>
      <c r="C2853" s="40">
        <f t="shared" si="300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3"/>
        <v>5989</v>
      </c>
      <c r="AI2853" s="2">
        <f t="shared" si="304"/>
        <v>5856</v>
      </c>
      <c r="AJ2853" s="2">
        <f t="shared" si="305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GA2853" s="12">
        <v>6309.88</v>
      </c>
      <c r="GB2853" s="3">
        <v>5792.36</v>
      </c>
      <c r="GQ2853" s="13">
        <v>5572</v>
      </c>
      <c r="GR2853" s="13">
        <v>5669</v>
      </c>
      <c r="GS2853" s="13">
        <v>5697</v>
      </c>
      <c r="HG2853" s="12">
        <f t="shared" si="306"/>
        <v>6192.28</v>
      </c>
      <c r="HH2853" s="2">
        <f t="shared" si="301"/>
        <v>5143</v>
      </c>
      <c r="HI2853" s="3">
        <f t="shared" si="302"/>
        <v>5156</v>
      </c>
      <c r="HJ2853" s="2">
        <v>7555.46</v>
      </c>
      <c r="HK2853" s="2">
        <v>5275.75</v>
      </c>
      <c r="HN2853" s="12">
        <v>7037.94</v>
      </c>
      <c r="HO2853" s="3">
        <v>5836.78</v>
      </c>
      <c r="HP2853" s="197">
        <v>5475.0470000000005</v>
      </c>
    </row>
    <row r="2854" spans="1:224" x14ac:dyDescent="0.3">
      <c r="A2854" s="64">
        <v>44467</v>
      </c>
      <c r="B2854" s="40">
        <v>5900</v>
      </c>
      <c r="C2854" s="40">
        <f t="shared" si="300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3"/>
        <v>5989</v>
      </c>
      <c r="AI2854" s="2">
        <f t="shared" si="304"/>
        <v>5856</v>
      </c>
      <c r="AJ2854" s="2">
        <f t="shared" si="305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GA2854" s="12">
        <v>6354.38</v>
      </c>
      <c r="GB2854" s="3">
        <v>5836.86</v>
      </c>
      <c r="GQ2854" s="13">
        <v>5552</v>
      </c>
      <c r="GR2854" s="13">
        <v>5646</v>
      </c>
      <c r="GS2854" s="13">
        <v>5697</v>
      </c>
      <c r="HG2854" s="12">
        <f t="shared" si="306"/>
        <v>6248.35</v>
      </c>
      <c r="HH2854" s="2">
        <f t="shared" si="301"/>
        <v>5143</v>
      </c>
      <c r="HI2854" s="3">
        <f t="shared" si="302"/>
        <v>5156</v>
      </c>
      <c r="HJ2854" s="2">
        <v>7588.57</v>
      </c>
      <c r="HK2854" s="2">
        <v>5300.69</v>
      </c>
      <c r="HN2854" s="12">
        <v>7071.05</v>
      </c>
      <c r="HO2854" s="3">
        <v>5861.9</v>
      </c>
      <c r="HP2854" s="197">
        <v>5481.6020000000008</v>
      </c>
    </row>
    <row r="2855" spans="1:224" x14ac:dyDescent="0.3">
      <c r="A2855" s="64">
        <v>44468</v>
      </c>
      <c r="B2855" s="40">
        <v>5900</v>
      </c>
      <c r="C2855" s="40">
        <f t="shared" si="300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3"/>
        <v>5989</v>
      </c>
      <c r="AI2855" s="2">
        <f t="shared" si="304"/>
        <v>5856</v>
      </c>
      <c r="AJ2855" s="2">
        <f t="shared" si="305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GA2855" s="12">
        <v>6377.13</v>
      </c>
      <c r="GB2855" s="3">
        <v>5859.61</v>
      </c>
      <c r="GQ2855" s="13">
        <v>5522</v>
      </c>
      <c r="GR2855" s="13">
        <v>5629</v>
      </c>
      <c r="GS2855" s="13">
        <v>5697</v>
      </c>
      <c r="HG2855" s="12">
        <f t="shared" si="306"/>
        <v>6255.35</v>
      </c>
      <c r="HH2855" s="2">
        <f t="shared" si="301"/>
        <v>5143</v>
      </c>
      <c r="HI2855" s="3">
        <f t="shared" si="302"/>
        <v>5156</v>
      </c>
      <c r="HJ2855" s="2">
        <v>7608.2</v>
      </c>
      <c r="HK2855" s="2">
        <v>5319.02</v>
      </c>
      <c r="HN2855" s="12">
        <v>7090.68</v>
      </c>
      <c r="HO2855" s="3">
        <v>5880.36</v>
      </c>
      <c r="HP2855" s="197"/>
    </row>
    <row r="2856" spans="1:224" x14ac:dyDescent="0.3">
      <c r="A2856" s="64">
        <v>44469</v>
      </c>
      <c r="B2856" s="40">
        <v>5700</v>
      </c>
      <c r="C2856" s="40">
        <f t="shared" si="300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3"/>
        <v>5789</v>
      </c>
      <c r="AI2856" s="2">
        <f t="shared" si="304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GA2856" s="12">
        <v>6369.61</v>
      </c>
      <c r="GB2856" s="3">
        <v>5852.09</v>
      </c>
      <c r="GQ2856" s="13">
        <v>5584</v>
      </c>
      <c r="GR2856" s="13">
        <v>5687</v>
      </c>
      <c r="GS2856" s="13">
        <v>5710</v>
      </c>
      <c r="HG2856" s="12">
        <f t="shared" si="306"/>
        <v>6309.4</v>
      </c>
      <c r="HH2856" s="2">
        <f t="shared" si="301"/>
        <v>4949</v>
      </c>
      <c r="HI2856" s="3">
        <f t="shared" si="302"/>
        <v>4972</v>
      </c>
      <c r="HJ2856" s="2">
        <v>7623.74</v>
      </c>
      <c r="HK2856" s="2">
        <v>5290.34</v>
      </c>
      <c r="HN2856" s="12">
        <v>7106.22</v>
      </c>
      <c r="HO2856" s="3">
        <v>5851.48</v>
      </c>
      <c r="HP2856" s="197">
        <v>5593.5214999999998</v>
      </c>
    </row>
    <row r="2857" spans="1:224" x14ac:dyDescent="0.3">
      <c r="A2857" s="64">
        <v>44470</v>
      </c>
      <c r="B2857" s="40">
        <v>5760</v>
      </c>
      <c r="C2857" s="40">
        <f t="shared" si="300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7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GA2857" s="12">
        <v>6306.21</v>
      </c>
      <c r="GB2857" s="3">
        <v>5788.69</v>
      </c>
      <c r="GQ2857" s="13">
        <v>5595</v>
      </c>
      <c r="GR2857" s="13">
        <v>5700</v>
      </c>
      <c r="GS2857" s="13">
        <v>5726</v>
      </c>
      <c r="HG2857" s="12">
        <f t="shared" si="306"/>
        <v>6250.03</v>
      </c>
      <c r="HH2857" s="2">
        <f t="shared" si="301"/>
        <v>5007.2</v>
      </c>
      <c r="HI2857" s="3">
        <f t="shared" si="302"/>
        <v>5027.2</v>
      </c>
      <c r="HJ2857" s="2">
        <v>7619.18</v>
      </c>
      <c r="HK2857" s="2">
        <v>5296.46</v>
      </c>
      <c r="HN2857" s="12">
        <v>7101.66</v>
      </c>
      <c r="HO2857" s="3">
        <v>5857.64</v>
      </c>
      <c r="HP2857" s="197">
        <v>5659.6875</v>
      </c>
    </row>
    <row r="2858" spans="1:224" x14ac:dyDescent="0.3">
      <c r="A2858" s="64">
        <v>44473</v>
      </c>
      <c r="B2858" s="40">
        <v>5750</v>
      </c>
      <c r="C2858" s="40">
        <f t="shared" si="300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8">B2858+100</f>
        <v>5850</v>
      </c>
      <c r="AI2858" s="2">
        <f t="shared" ref="AI2858:AI2921" si="309">B2858-50</f>
        <v>5700</v>
      </c>
      <c r="AJ2858" s="2">
        <f t="shared" si="307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GA2858" s="12">
        <v>6472.72</v>
      </c>
      <c r="GB2858" s="3">
        <v>5955.2</v>
      </c>
      <c r="GQ2858" s="13">
        <v>5610</v>
      </c>
      <c r="GR2858" s="13">
        <v>5712</v>
      </c>
      <c r="GS2858" s="13">
        <v>5742</v>
      </c>
      <c r="HG2858" s="12">
        <f t="shared" si="306"/>
        <v>6398.24</v>
      </c>
      <c r="HH2858" s="2">
        <f t="shared" si="301"/>
        <v>4997.5</v>
      </c>
      <c r="HI2858" s="3">
        <f t="shared" si="302"/>
        <v>5018</v>
      </c>
      <c r="HJ2858" s="2">
        <v>7798.09</v>
      </c>
      <c r="HK2858" s="2">
        <v>5464.22</v>
      </c>
      <c r="HN2858" s="12">
        <v>7280.57</v>
      </c>
      <c r="HO2858" s="3">
        <v>6026.61</v>
      </c>
      <c r="HP2858" s="197">
        <v>5746.1100000000006</v>
      </c>
    </row>
    <row r="2859" spans="1:224" x14ac:dyDescent="0.3">
      <c r="A2859" s="64">
        <v>44474</v>
      </c>
      <c r="B2859" s="40">
        <v>5653</v>
      </c>
      <c r="C2859" s="40">
        <f t="shared" si="300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8"/>
        <v>5753</v>
      </c>
      <c r="AI2859" s="2">
        <f t="shared" si="309"/>
        <v>5603</v>
      </c>
      <c r="AJ2859" s="2">
        <f t="shared" si="307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GA2859" s="12">
        <v>6491.77</v>
      </c>
      <c r="GB2859" s="3">
        <v>5974.25</v>
      </c>
      <c r="GQ2859" s="13">
        <v>5622</v>
      </c>
      <c r="GR2859" s="13">
        <v>5727</v>
      </c>
      <c r="GS2859" s="13">
        <v>5757</v>
      </c>
      <c r="HG2859" s="12">
        <f t="shared" si="306"/>
        <v>6401.86</v>
      </c>
      <c r="HH2859" s="2">
        <f t="shared" si="301"/>
        <v>4903.41</v>
      </c>
      <c r="HI2859" s="3">
        <f t="shared" si="302"/>
        <v>4928.76</v>
      </c>
      <c r="HJ2859" s="2">
        <v>7735.62</v>
      </c>
      <c r="HK2859" s="2">
        <v>5402.32</v>
      </c>
      <c r="HN2859" s="12">
        <v>7218.1</v>
      </c>
      <c r="HO2859" s="3">
        <v>5964.26</v>
      </c>
      <c r="HP2859" s="197">
        <v>5677.5485000000008</v>
      </c>
    </row>
    <row r="2860" spans="1:224" x14ac:dyDescent="0.3">
      <c r="A2860" s="64">
        <v>44475</v>
      </c>
      <c r="B2860" s="40">
        <v>5700</v>
      </c>
      <c r="C2860" s="40">
        <f t="shared" si="300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8"/>
        <v>5800</v>
      </c>
      <c r="AI2860" s="2">
        <f t="shared" si="309"/>
        <v>5650</v>
      </c>
      <c r="AJ2860" s="2">
        <f t="shared" si="307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GA2860" s="12">
        <v>6404.33</v>
      </c>
      <c r="GB2860" s="3">
        <v>5886.81</v>
      </c>
      <c r="GQ2860" s="13">
        <v>5655</v>
      </c>
      <c r="GR2860" s="13">
        <v>5762</v>
      </c>
      <c r="GS2860" s="13">
        <v>5785</v>
      </c>
      <c r="HG2860" s="12">
        <f t="shared" si="306"/>
        <v>6376.55</v>
      </c>
      <c r="HH2860" s="2">
        <f t="shared" si="301"/>
        <v>4949</v>
      </c>
      <c r="HI2860" s="3">
        <f t="shared" si="302"/>
        <v>4972</v>
      </c>
      <c r="HJ2860" s="2">
        <v>7734.39</v>
      </c>
      <c r="HK2860" s="2">
        <v>5404.65</v>
      </c>
      <c r="HN2860" s="12">
        <v>7216.87</v>
      </c>
      <c r="HO2860" s="3">
        <v>5966.61</v>
      </c>
      <c r="HP2860" s="197">
        <v>5713.3024999999998</v>
      </c>
    </row>
    <row r="2861" spans="1:224" x14ac:dyDescent="0.3">
      <c r="A2861" s="64">
        <v>44476</v>
      </c>
      <c r="B2861" s="40">
        <v>5740</v>
      </c>
      <c r="C2861" s="40">
        <f t="shared" si="300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8"/>
        <v>5840</v>
      </c>
      <c r="AI2861" s="2">
        <f t="shared" si="309"/>
        <v>5690</v>
      </c>
      <c r="AJ2861" s="2">
        <f t="shared" si="307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GA2861" s="12">
        <v>6396.8</v>
      </c>
      <c r="GB2861" s="3">
        <v>5879.28</v>
      </c>
      <c r="GQ2861" s="13">
        <v>5634</v>
      </c>
      <c r="GR2861" s="13">
        <v>5736</v>
      </c>
      <c r="GS2861" s="13">
        <v>5785</v>
      </c>
      <c r="HG2861" s="12">
        <f t="shared" si="306"/>
        <v>6354.23</v>
      </c>
      <c r="HH2861" s="2">
        <f t="shared" si="301"/>
        <v>4987.8</v>
      </c>
      <c r="HI2861" s="3">
        <f t="shared" si="302"/>
        <v>5008.8</v>
      </c>
      <c r="HJ2861" s="2">
        <v>8091.55</v>
      </c>
      <c r="HK2861" s="2">
        <v>5652.8</v>
      </c>
      <c r="HN2861" s="12">
        <v>7574.03</v>
      </c>
      <c r="HO2861" s="3">
        <v>6216.56</v>
      </c>
      <c r="HP2861" s="197">
        <v>5745.3580000000002</v>
      </c>
    </row>
    <row r="2862" spans="1:224" x14ac:dyDescent="0.3">
      <c r="A2862" s="64">
        <v>44477</v>
      </c>
      <c r="B2862" s="40">
        <v>5745</v>
      </c>
      <c r="C2862" s="40">
        <f t="shared" si="300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8"/>
        <v>5845</v>
      </c>
      <c r="AI2862" s="2">
        <f t="shared" si="309"/>
        <v>5695</v>
      </c>
      <c r="AJ2862" s="2">
        <f t="shared" si="307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GA2862" s="12">
        <v>6373.98</v>
      </c>
      <c r="GB2862" s="3">
        <v>5856.46</v>
      </c>
      <c r="GQ2862" s="13">
        <v>5655</v>
      </c>
      <c r="GR2862" s="13">
        <v>5761</v>
      </c>
      <c r="GS2862" s="13">
        <v>5810</v>
      </c>
      <c r="GT2862" s="2">
        <v>5835</v>
      </c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12">
        <f t="shared" si="306"/>
        <v>6333.22</v>
      </c>
      <c r="HH2862" s="2">
        <f t="shared" si="301"/>
        <v>4992.6499999999996</v>
      </c>
      <c r="HI2862" s="3">
        <f t="shared" si="302"/>
        <v>5013.4000000000005</v>
      </c>
      <c r="HJ2862" s="2">
        <v>8363.6299999999992</v>
      </c>
      <c r="HK2862" s="2">
        <v>5925.93</v>
      </c>
      <c r="HN2862" s="12">
        <v>7846.11</v>
      </c>
      <c r="HO2862" s="3">
        <v>6491.67</v>
      </c>
      <c r="HP2862" s="197">
        <v>5817.1165000000001</v>
      </c>
    </row>
    <row r="2863" spans="1:224" x14ac:dyDescent="0.3">
      <c r="A2863" s="64">
        <v>44480</v>
      </c>
      <c r="B2863" s="40">
        <v>5745</v>
      </c>
      <c r="C2863" s="40">
        <f t="shared" si="300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8"/>
        <v>5845</v>
      </c>
      <c r="AI2863" s="2">
        <f t="shared" si="309"/>
        <v>5695</v>
      </c>
      <c r="AJ2863" s="2">
        <f t="shared" si="307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GA2863" s="12">
        <v>6476.58</v>
      </c>
      <c r="GB2863" s="3">
        <v>5959.06</v>
      </c>
      <c r="GQ2863" s="13">
        <v>5671</v>
      </c>
      <c r="GR2863" s="13">
        <v>5772</v>
      </c>
      <c r="GS2863" s="13">
        <v>5820</v>
      </c>
      <c r="GT2863" s="2">
        <v>5850</v>
      </c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12">
        <f t="shared" si="306"/>
        <v>6401.9</v>
      </c>
      <c r="HH2863" s="2">
        <f t="shared" si="301"/>
        <v>4992.6499999999996</v>
      </c>
      <c r="HI2863" s="3">
        <f t="shared" si="302"/>
        <v>5013.4000000000005</v>
      </c>
      <c r="HJ2863" s="2">
        <v>8664.77</v>
      </c>
      <c r="HK2863" s="2">
        <v>6210.98</v>
      </c>
      <c r="HN2863" s="12">
        <v>8147.25</v>
      </c>
      <c r="HO2863" s="3">
        <v>6778.78</v>
      </c>
      <c r="HP2863" s="197">
        <v>5820.6185000000005</v>
      </c>
    </row>
    <row r="2864" spans="1:224" x14ac:dyDescent="0.3">
      <c r="A2864" s="64">
        <v>44481</v>
      </c>
      <c r="B2864" s="40">
        <v>5771</v>
      </c>
      <c r="C2864" s="40">
        <f t="shared" si="300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8"/>
        <v>5871</v>
      </c>
      <c r="AI2864" s="2">
        <f t="shared" si="309"/>
        <v>5721</v>
      </c>
      <c r="AJ2864" s="2">
        <f t="shared" si="307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GA2864" s="12">
        <v>6415.67</v>
      </c>
      <c r="GB2864" s="3">
        <v>5898.15</v>
      </c>
      <c r="GQ2864" s="13">
        <v>5683</v>
      </c>
      <c r="GR2864" s="13">
        <v>5793</v>
      </c>
      <c r="GS2864" s="13">
        <v>5820</v>
      </c>
      <c r="GT2864" s="2">
        <v>5850</v>
      </c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12">
        <f t="shared" si="306"/>
        <v>6358.52</v>
      </c>
      <c r="HH2864" s="2">
        <f t="shared" si="301"/>
        <v>5017.87</v>
      </c>
      <c r="HI2864" s="3">
        <f t="shared" si="302"/>
        <v>5037.3200000000006</v>
      </c>
      <c r="HJ2864" s="2">
        <v>8341.26</v>
      </c>
      <c r="HK2864" s="2">
        <v>5899.93</v>
      </c>
      <c r="HN2864" s="12">
        <v>7823.74</v>
      </c>
      <c r="HO2864" s="3">
        <v>6465.48</v>
      </c>
      <c r="HP2864" s="197">
        <v>5817.8175000000001</v>
      </c>
    </row>
    <row r="2865" spans="1:224" x14ac:dyDescent="0.3">
      <c r="A2865" s="64">
        <v>44482</v>
      </c>
      <c r="B2865" s="40">
        <v>5771</v>
      </c>
      <c r="C2865" s="40">
        <f t="shared" si="300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8"/>
        <v>5871</v>
      </c>
      <c r="AI2865" s="2">
        <f t="shared" si="309"/>
        <v>5721</v>
      </c>
      <c r="AJ2865" s="2">
        <f t="shared" si="307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GA2865" s="12">
        <v>6302.35</v>
      </c>
      <c r="GB2865" s="3">
        <v>5784.83</v>
      </c>
      <c r="GQ2865" s="13">
        <v>5691</v>
      </c>
      <c r="GR2865" s="13">
        <v>5800</v>
      </c>
      <c r="GS2865" s="13">
        <v>5820</v>
      </c>
      <c r="GT2865" s="2">
        <v>5850</v>
      </c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12">
        <f t="shared" si="306"/>
        <v>6308.38</v>
      </c>
      <c r="HH2865" s="2">
        <f t="shared" si="301"/>
        <v>5017.87</v>
      </c>
      <c r="HI2865" s="3">
        <f t="shared" si="302"/>
        <v>5037.3200000000006</v>
      </c>
      <c r="HJ2865" s="2">
        <v>8087.04</v>
      </c>
      <c r="HK2865" s="2">
        <v>5660.42</v>
      </c>
      <c r="HN2865" s="12">
        <v>7569.52</v>
      </c>
      <c r="HO2865" s="3">
        <v>6224.23</v>
      </c>
      <c r="HP2865" s="197">
        <v>5786.2960000000003</v>
      </c>
    </row>
    <row r="2866" spans="1:224" x14ac:dyDescent="0.3">
      <c r="A2866" s="64">
        <v>44483</v>
      </c>
      <c r="B2866" s="40">
        <v>5771</v>
      </c>
      <c r="C2866" s="40">
        <f t="shared" si="300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8"/>
        <v>5871</v>
      </c>
      <c r="AI2866" s="2">
        <f t="shared" si="309"/>
        <v>5721</v>
      </c>
      <c r="AJ2866" s="2">
        <f t="shared" si="307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GA2866" s="12">
        <v>6249.8</v>
      </c>
      <c r="GB2866" s="3">
        <v>5732.28</v>
      </c>
      <c r="GQ2866" s="13">
        <v>5660</v>
      </c>
      <c r="GR2866" s="13">
        <v>5756</v>
      </c>
      <c r="GS2866" s="13">
        <v>5820</v>
      </c>
      <c r="GT2866" s="2">
        <v>5837</v>
      </c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12">
        <f t="shared" si="306"/>
        <v>6183.2</v>
      </c>
      <c r="HH2866" s="2">
        <f t="shared" si="301"/>
        <v>5017.87</v>
      </c>
      <c r="HI2866" s="3">
        <f t="shared" si="302"/>
        <v>5037.3200000000006</v>
      </c>
      <c r="HJ2866" s="2">
        <v>8141.78</v>
      </c>
      <c r="HK2866" s="2">
        <v>5647.3</v>
      </c>
      <c r="HN2866" s="12">
        <v>7624.26</v>
      </c>
      <c r="HO2866" s="3">
        <v>6211.02</v>
      </c>
      <c r="HP2866" s="197">
        <v>5746.4350000000004</v>
      </c>
    </row>
    <row r="2867" spans="1:224" x14ac:dyDescent="0.3">
      <c r="A2867" s="64">
        <v>44484</v>
      </c>
      <c r="B2867" s="40">
        <v>5771</v>
      </c>
      <c r="C2867" s="40">
        <f t="shared" si="300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8"/>
        <v>5871</v>
      </c>
      <c r="AI2867" s="2">
        <f t="shared" si="309"/>
        <v>5721</v>
      </c>
      <c r="AJ2867" s="2">
        <f t="shared" si="307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GA2867" s="12">
        <v>6349.77</v>
      </c>
      <c r="GB2867" s="3">
        <v>5832.25</v>
      </c>
      <c r="GQ2867" s="13">
        <v>5701</v>
      </c>
      <c r="GR2867" s="13">
        <v>5801</v>
      </c>
      <c r="GS2867" s="13">
        <v>5854</v>
      </c>
      <c r="GT2867" s="2">
        <v>5837</v>
      </c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12">
        <f t="shared" si="306"/>
        <v>6135.17</v>
      </c>
      <c r="HH2867" s="2">
        <f t="shared" si="301"/>
        <v>5017.87</v>
      </c>
      <c r="HI2867" s="3">
        <f t="shared" si="302"/>
        <v>5037.3200000000006</v>
      </c>
      <c r="HJ2867" s="2">
        <v>8391.9699999999993</v>
      </c>
      <c r="HK2867" s="2">
        <v>5893.81</v>
      </c>
      <c r="HN2867" s="12">
        <v>7874.45</v>
      </c>
      <c r="HO2867" s="3">
        <v>6459.31</v>
      </c>
      <c r="HP2867" s="197">
        <v>5719.7304999999997</v>
      </c>
    </row>
    <row r="2868" spans="1:224" x14ac:dyDescent="0.3">
      <c r="A2868" s="64">
        <v>44487</v>
      </c>
      <c r="B2868" s="40">
        <v>5800</v>
      </c>
      <c r="C2868" s="40">
        <f t="shared" si="300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8"/>
        <v>5900</v>
      </c>
      <c r="AI2868" s="2">
        <f t="shared" si="309"/>
        <v>5750</v>
      </c>
      <c r="AJ2868" s="2">
        <f t="shared" si="307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GA2868" s="12">
        <v>6343.95</v>
      </c>
      <c r="GB2868" s="3">
        <v>5826.43</v>
      </c>
      <c r="GQ2868" s="13">
        <v>5742</v>
      </c>
      <c r="GR2868" s="13">
        <v>5850</v>
      </c>
      <c r="GS2868" s="13">
        <v>5893</v>
      </c>
      <c r="GT2868" s="2">
        <v>5838</v>
      </c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12">
        <f t="shared" si="306"/>
        <v>6103.92</v>
      </c>
      <c r="HH2868" s="2">
        <f t="shared" si="301"/>
        <v>5046</v>
      </c>
      <c r="HI2868" s="3">
        <f t="shared" si="302"/>
        <v>5064</v>
      </c>
      <c r="HJ2868" s="2">
        <v>8342.2000000000007</v>
      </c>
      <c r="HK2868" s="2">
        <v>5853</v>
      </c>
      <c r="HN2868" s="12">
        <v>7824.68</v>
      </c>
      <c r="HO2868" s="3">
        <v>6418.22</v>
      </c>
      <c r="HP2868" s="197">
        <v>5724.6565000000001</v>
      </c>
    </row>
    <row r="2869" spans="1:224" x14ac:dyDescent="0.3">
      <c r="A2869" s="64">
        <v>44488</v>
      </c>
      <c r="B2869" s="40">
        <v>5850</v>
      </c>
      <c r="C2869" s="40">
        <f t="shared" si="300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8"/>
        <v>5950</v>
      </c>
      <c r="AI2869" s="2">
        <f t="shared" si="309"/>
        <v>5800</v>
      </c>
      <c r="AJ2869" s="2">
        <f t="shared" si="307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GA2869" s="12">
        <v>6332.35</v>
      </c>
      <c r="GB2869" s="3">
        <v>5814.83</v>
      </c>
      <c r="GQ2869" s="13">
        <v>5730</v>
      </c>
      <c r="GR2869" s="13">
        <v>5836</v>
      </c>
      <c r="GS2869" s="13">
        <v>5893</v>
      </c>
      <c r="GT2869" s="2">
        <v>5838</v>
      </c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12">
        <f t="shared" si="306"/>
        <v>6034.65</v>
      </c>
      <c r="HH2869" s="2">
        <f t="shared" si="301"/>
        <v>5094.5</v>
      </c>
      <c r="HI2869" s="3">
        <f t="shared" si="302"/>
        <v>5110</v>
      </c>
      <c r="HJ2869" s="2">
        <v>8265.89</v>
      </c>
      <c r="HK2869" s="2">
        <v>5779.87</v>
      </c>
      <c r="HN2869" s="12">
        <v>7748.37</v>
      </c>
      <c r="HO2869" s="3">
        <v>6344.55</v>
      </c>
      <c r="HP2869" s="197">
        <v>5703.7635000000009</v>
      </c>
    </row>
    <row r="2870" spans="1:224" x14ac:dyDescent="0.3">
      <c r="A2870" s="64">
        <v>44489</v>
      </c>
      <c r="B2870" s="40">
        <v>5800</v>
      </c>
      <c r="C2870" s="40">
        <f t="shared" si="300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8"/>
        <v>5900</v>
      </c>
      <c r="AI2870" s="2">
        <f t="shared" si="309"/>
        <v>5750</v>
      </c>
      <c r="AJ2870" s="2">
        <f t="shared" si="307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GA2870" s="12">
        <v>6319.86</v>
      </c>
      <c r="GB2870" s="3">
        <v>5802.34</v>
      </c>
      <c r="GQ2870" s="13">
        <v>5684</v>
      </c>
      <c r="GR2870" s="13">
        <v>5795</v>
      </c>
      <c r="GS2870" s="13">
        <v>5854</v>
      </c>
      <c r="GT2870" s="2">
        <v>5838</v>
      </c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12">
        <f t="shared" si="306"/>
        <v>5980.95</v>
      </c>
      <c r="HH2870" s="2">
        <f t="shared" si="301"/>
        <v>5046</v>
      </c>
      <c r="HI2870" s="3">
        <f t="shared" si="302"/>
        <v>5064</v>
      </c>
      <c r="HJ2870" s="2">
        <v>8229.48</v>
      </c>
      <c r="HK2870" s="2">
        <v>5748.46</v>
      </c>
      <c r="HN2870" s="12">
        <v>7711.96</v>
      </c>
      <c r="HO2870" s="3">
        <v>6312.92</v>
      </c>
      <c r="HP2870" s="197">
        <v>5677.674</v>
      </c>
    </row>
    <row r="2871" spans="1:224" x14ac:dyDescent="0.3">
      <c r="A2871" s="64">
        <v>44490</v>
      </c>
      <c r="B2871" s="40">
        <v>5850</v>
      </c>
      <c r="C2871" s="40">
        <f t="shared" si="300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8"/>
        <v>5950</v>
      </c>
      <c r="AI2871" s="2">
        <f t="shared" si="309"/>
        <v>5800</v>
      </c>
      <c r="AJ2871" s="2">
        <f t="shared" si="307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GA2871" s="12">
        <v>6426.99</v>
      </c>
      <c r="GB2871" s="3">
        <v>5909.47</v>
      </c>
      <c r="GQ2871" s="13">
        <v>5691</v>
      </c>
      <c r="GR2871" s="13">
        <v>5798</v>
      </c>
      <c r="GS2871" s="13">
        <v>5854</v>
      </c>
      <c r="GT2871" s="2">
        <v>5838</v>
      </c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12">
        <f t="shared" si="306"/>
        <v>6065.41</v>
      </c>
      <c r="HH2871" s="2">
        <f t="shared" si="301"/>
        <v>5094.5</v>
      </c>
      <c r="HI2871" s="3">
        <f t="shared" si="302"/>
        <v>5110</v>
      </c>
      <c r="HJ2871" s="2">
        <v>8374.24</v>
      </c>
      <c r="HK2871" s="2">
        <v>5878.26</v>
      </c>
      <c r="HN2871" s="12">
        <v>7856.72</v>
      </c>
      <c r="HO2871" s="3">
        <v>6443.65</v>
      </c>
      <c r="HP2871" s="197">
        <v>5676.7970000000005</v>
      </c>
    </row>
    <row r="2872" spans="1:224" x14ac:dyDescent="0.3">
      <c r="A2872" s="64">
        <v>44491</v>
      </c>
      <c r="B2872" s="40">
        <v>5878</v>
      </c>
      <c r="C2872" s="40">
        <f t="shared" si="300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8"/>
        <v>5978</v>
      </c>
      <c r="AI2872" s="2">
        <f t="shared" si="309"/>
        <v>5828</v>
      </c>
      <c r="AJ2872" s="2">
        <f t="shared" si="307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GA2872" s="12">
        <v>6377.05</v>
      </c>
      <c r="GB2872" s="3">
        <v>5859.53</v>
      </c>
      <c r="GQ2872" s="13">
        <v>5721</v>
      </c>
      <c r="GR2872" s="13">
        <v>5822</v>
      </c>
      <c r="GS2872" s="13">
        <v>5848</v>
      </c>
      <c r="GT2872" s="2">
        <v>5838</v>
      </c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12">
        <f t="shared" si="306"/>
        <v>6114.33</v>
      </c>
      <c r="HH2872" s="2">
        <f t="shared" si="301"/>
        <v>5121.66</v>
      </c>
      <c r="HI2872" s="3">
        <f t="shared" si="302"/>
        <v>5135.76</v>
      </c>
      <c r="HJ2872" s="2">
        <v>8521.5</v>
      </c>
      <c r="HK2872" s="2">
        <v>6014.25</v>
      </c>
      <c r="HN2872" s="12">
        <v>8003.98</v>
      </c>
      <c r="HO2872" s="3">
        <v>6580.63</v>
      </c>
      <c r="HP2872" s="197">
        <v>5698.9274999999998</v>
      </c>
    </row>
    <row r="2873" spans="1:224" x14ac:dyDescent="0.3">
      <c r="A2873" s="64">
        <v>44494</v>
      </c>
      <c r="B2873" s="40">
        <v>5725</v>
      </c>
      <c r="C2873" s="40">
        <f t="shared" si="300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8"/>
        <v>5825</v>
      </c>
      <c r="AI2873" s="2">
        <f t="shared" si="309"/>
        <v>5675</v>
      </c>
      <c r="AJ2873" s="2">
        <f t="shared" si="307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GA2873" s="12">
        <v>6450.38</v>
      </c>
      <c r="GB2873" s="3">
        <v>5932.86</v>
      </c>
      <c r="GQ2873" s="13">
        <v>5782</v>
      </c>
      <c r="GR2873" s="13">
        <v>5885</v>
      </c>
      <c r="GS2873" s="13">
        <v>5886</v>
      </c>
      <c r="GT2873" s="2">
        <v>5838</v>
      </c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12">
        <f t="shared" si="306"/>
        <v>6116.08</v>
      </c>
      <c r="HH2873" s="2">
        <f t="shared" si="301"/>
        <v>4973.25</v>
      </c>
      <c r="HI2873" s="3">
        <f t="shared" si="302"/>
        <v>4995</v>
      </c>
      <c r="HJ2873" s="2">
        <v>8735.0499999999993</v>
      </c>
      <c r="HK2873" s="2">
        <v>6229.1</v>
      </c>
      <c r="HN2873" s="12">
        <v>8217.5300000000007</v>
      </c>
      <c r="HO2873" s="3">
        <v>6797.04</v>
      </c>
      <c r="HP2873" s="197">
        <v>5686.8445000000002</v>
      </c>
    </row>
    <row r="2874" spans="1:224" x14ac:dyDescent="0.3">
      <c r="A2874" s="64">
        <v>44495</v>
      </c>
      <c r="B2874" s="40">
        <v>5730</v>
      </c>
      <c r="C2874" s="40">
        <f t="shared" si="300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8"/>
        <v>5830</v>
      </c>
      <c r="AI2874" s="2">
        <f t="shared" si="309"/>
        <v>5680</v>
      </c>
      <c r="AJ2874" s="2">
        <f t="shared" si="307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GA2874" s="12">
        <v>6549.93</v>
      </c>
      <c r="GB2874" s="3">
        <v>6032.41</v>
      </c>
      <c r="GQ2874" s="13">
        <v>5781</v>
      </c>
      <c r="GR2874" s="13">
        <v>5882</v>
      </c>
      <c r="GS2874" s="13">
        <v>5886</v>
      </c>
      <c r="GT2874" s="2">
        <v>5838</v>
      </c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12">
        <f t="shared" si="306"/>
        <v>6165.27</v>
      </c>
      <c r="HH2874" s="2">
        <f t="shared" si="301"/>
        <v>4978.0999999999995</v>
      </c>
      <c r="HI2874" s="3">
        <f t="shared" si="302"/>
        <v>4999.6000000000004</v>
      </c>
      <c r="HJ2874" s="2">
        <v>8958.0400000000009</v>
      </c>
      <c r="HK2874" s="2">
        <v>6439.52</v>
      </c>
      <c r="HN2874" s="12">
        <v>8440.52</v>
      </c>
      <c r="HO2874" s="3">
        <v>7008.98</v>
      </c>
      <c r="HP2874" s="197">
        <v>5662.8520000000008</v>
      </c>
    </row>
    <row r="2875" spans="1:224" x14ac:dyDescent="0.3">
      <c r="A2875" s="64">
        <v>44496</v>
      </c>
      <c r="B2875" s="40">
        <v>5746</v>
      </c>
      <c r="C2875" s="40">
        <f t="shared" si="300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8"/>
        <v>5846</v>
      </c>
      <c r="AI2875" s="2">
        <f t="shared" si="309"/>
        <v>5696</v>
      </c>
      <c r="AJ2875" s="2">
        <f t="shared" si="307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GA2875" s="12">
        <v>6674.67</v>
      </c>
      <c r="GB2875" s="3">
        <v>6157.15</v>
      </c>
      <c r="GQ2875" s="13">
        <v>5800</v>
      </c>
      <c r="GR2875" s="13">
        <v>5903</v>
      </c>
      <c r="GS2875" s="13">
        <v>5897</v>
      </c>
      <c r="GT2875" s="2">
        <v>5838</v>
      </c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12">
        <f t="shared" si="306"/>
        <v>6280.08</v>
      </c>
      <c r="HH2875" s="2">
        <f t="shared" si="301"/>
        <v>4993.62</v>
      </c>
      <c r="HI2875" s="3">
        <f t="shared" si="302"/>
        <v>5014.3200000000006</v>
      </c>
      <c r="HJ2875" s="2">
        <v>9139.5400000000009</v>
      </c>
      <c r="HK2875" s="2">
        <v>6602.93</v>
      </c>
      <c r="HN2875" s="12">
        <v>8622.02</v>
      </c>
      <c r="HO2875" s="3">
        <v>7173.57</v>
      </c>
      <c r="HP2875" s="197">
        <v>5659.6355000000003</v>
      </c>
    </row>
    <row r="2876" spans="1:224" x14ac:dyDescent="0.3">
      <c r="A2876" s="64">
        <v>44497</v>
      </c>
      <c r="B2876" s="40">
        <v>5830</v>
      </c>
      <c r="C2876" s="40">
        <f t="shared" si="300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8"/>
        <v>5930</v>
      </c>
      <c r="AI2876" s="2">
        <f t="shared" si="309"/>
        <v>5780</v>
      </c>
      <c r="AJ2876" s="2">
        <f t="shared" si="307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GA2876" s="12">
        <v>6732.88</v>
      </c>
      <c r="GB2876" s="3">
        <v>6215.36</v>
      </c>
      <c r="GQ2876" s="13">
        <v>5883</v>
      </c>
      <c r="GR2876" s="13">
        <v>5987</v>
      </c>
      <c r="GS2876" s="13">
        <v>5965</v>
      </c>
      <c r="GT2876" s="2">
        <v>5870</v>
      </c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12">
        <f t="shared" si="306"/>
        <v>6365.99</v>
      </c>
      <c r="HH2876" s="2">
        <f t="shared" si="301"/>
        <v>5075.0999999999995</v>
      </c>
      <c r="HI2876" s="3">
        <f t="shared" si="302"/>
        <v>5091.6000000000004</v>
      </c>
      <c r="HJ2876" s="2">
        <v>9294.3700000000008</v>
      </c>
      <c r="HK2876" s="2">
        <v>6630.76</v>
      </c>
      <c r="HN2876" s="12">
        <v>8776.85</v>
      </c>
      <c r="HO2876" s="3">
        <v>7201.6</v>
      </c>
      <c r="HP2876" s="197">
        <v>5716.8355000000001</v>
      </c>
    </row>
    <row r="2877" spans="1:224" ht="14.4" hidden="1" customHeight="1" x14ac:dyDescent="0.3">
      <c r="A2877" s="64">
        <v>44498</v>
      </c>
      <c r="C2877" s="40">
        <f t="shared" si="300"/>
        <v>5769.3</v>
      </c>
      <c r="V2877" s="2">
        <v>6537.884</v>
      </c>
      <c r="Z2877" s="12">
        <v>6298.1840000000002</v>
      </c>
      <c r="AH2877" s="2">
        <f t="shared" si="308"/>
        <v>100</v>
      </c>
      <c r="AI2877" s="2">
        <f t="shared" si="309"/>
        <v>-50</v>
      </c>
      <c r="AJ2877" s="2">
        <f t="shared" si="307"/>
        <v>-201</v>
      </c>
      <c r="GT2877" s="2">
        <v>6024</v>
      </c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P2877" s="197">
        <v>5816.7885000000006</v>
      </c>
    </row>
    <row r="2878" spans="1:224" x14ac:dyDescent="0.3">
      <c r="A2878" s="64">
        <v>44501</v>
      </c>
      <c r="B2878" s="40">
        <v>5876</v>
      </c>
      <c r="C2878" s="40">
        <f t="shared" si="300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8"/>
        <v>5976</v>
      </c>
      <c r="AI2878" s="2">
        <f t="shared" si="309"/>
        <v>5826</v>
      </c>
      <c r="AJ2878" s="2">
        <f t="shared" si="307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GA2878" s="12">
        <v>6793.43</v>
      </c>
      <c r="GB2878" s="3">
        <v>6275.91</v>
      </c>
      <c r="GQ2878" s="13">
        <v>5927</v>
      </c>
      <c r="GR2878" s="13">
        <v>6030</v>
      </c>
      <c r="GS2878" s="13">
        <v>6009</v>
      </c>
      <c r="GT2878" s="2">
        <v>6024</v>
      </c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12">
        <f t="shared" ref="HG2878:HG2883" si="310">J2878+230</f>
        <v>6570.51</v>
      </c>
      <c r="HH2878" s="2">
        <f t="shared" ref="HH2878:HH2916" si="311">B2878*0.97-580</f>
        <v>5119.72</v>
      </c>
      <c r="HI2878" s="3">
        <f t="shared" ref="HI2878:HI2916" si="312">B2878*0.92-272</f>
        <v>5133.92</v>
      </c>
      <c r="HJ2878" s="2">
        <v>9902.35</v>
      </c>
      <c r="HK2878" s="2">
        <v>7206.48</v>
      </c>
      <c r="HN2878" s="12">
        <v>9384.83</v>
      </c>
      <c r="HO2878" s="3">
        <v>7781.5</v>
      </c>
      <c r="HP2878" s="197">
        <v>5854.6779999999999</v>
      </c>
    </row>
    <row r="2879" spans="1:224" x14ac:dyDescent="0.3">
      <c r="A2879" s="64">
        <v>44502</v>
      </c>
      <c r="B2879" s="40">
        <v>5971</v>
      </c>
      <c r="C2879" s="40">
        <f t="shared" si="300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12">
        <v>6543.8</v>
      </c>
      <c r="AH2879" s="2">
        <f t="shared" si="308"/>
        <v>6071</v>
      </c>
      <c r="AI2879" s="2">
        <f t="shared" si="309"/>
        <v>5921</v>
      </c>
      <c r="AJ2879" s="2">
        <f t="shared" si="307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GA2879" s="12">
        <v>6945.03</v>
      </c>
      <c r="GB2879" s="3">
        <v>6427.51</v>
      </c>
      <c r="GQ2879" s="13">
        <v>6002</v>
      </c>
      <c r="GR2879" s="13">
        <v>6104</v>
      </c>
      <c r="GS2879" s="13">
        <v>6120</v>
      </c>
      <c r="GT2879" s="2">
        <v>6120</v>
      </c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12">
        <f t="shared" si="310"/>
        <v>6630.17</v>
      </c>
      <c r="HH2879" s="2">
        <f t="shared" si="311"/>
        <v>5211.87</v>
      </c>
      <c r="HI2879" s="3">
        <f t="shared" si="312"/>
        <v>5221.3200000000006</v>
      </c>
      <c r="HJ2879" s="2">
        <v>9975.6200000000008</v>
      </c>
      <c r="HK2879" s="2">
        <v>7282</v>
      </c>
      <c r="HN2879" s="12">
        <v>9458.1</v>
      </c>
      <c r="HO2879" s="3">
        <v>7857.56</v>
      </c>
      <c r="HP2879" s="197"/>
    </row>
    <row r="2880" spans="1:224" x14ac:dyDescent="0.3">
      <c r="A2880" s="64">
        <v>44503</v>
      </c>
      <c r="B2880" s="40">
        <v>5910</v>
      </c>
      <c r="C2880" s="40">
        <f t="shared" si="300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8"/>
        <v>6010</v>
      </c>
      <c r="AI2880" s="2">
        <f t="shared" si="309"/>
        <v>5860</v>
      </c>
      <c r="AJ2880" s="2">
        <f t="shared" si="307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GA2880" s="12">
        <v>6912</v>
      </c>
      <c r="GB2880" s="3">
        <v>6394.48</v>
      </c>
      <c r="GQ2880" s="13">
        <v>5940</v>
      </c>
      <c r="GR2880" s="13">
        <v>6043</v>
      </c>
      <c r="GS2880" s="13">
        <v>6112</v>
      </c>
      <c r="GT2880" s="2">
        <v>6105</v>
      </c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12">
        <f t="shared" si="310"/>
        <v>6632.28</v>
      </c>
      <c r="HH2880" s="2">
        <f t="shared" si="311"/>
        <v>5152.7</v>
      </c>
      <c r="HI2880" s="3">
        <f t="shared" si="312"/>
        <v>5165.2</v>
      </c>
      <c r="HJ2880" s="2">
        <v>9756.69</v>
      </c>
      <c r="HK2880" s="2">
        <v>7075.28</v>
      </c>
      <c r="HN2880" s="12">
        <v>9239.17</v>
      </c>
      <c r="HO2880" s="3">
        <v>7649.34</v>
      </c>
      <c r="HP2880" s="197">
        <v>5940.1670000000004</v>
      </c>
    </row>
    <row r="2881" spans="1:224" x14ac:dyDescent="0.3">
      <c r="A2881" s="64">
        <v>44504</v>
      </c>
      <c r="B2881" s="40">
        <v>5833</v>
      </c>
      <c r="C2881" s="40">
        <f t="shared" si="300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12">
        <v>6470.18</v>
      </c>
      <c r="AH2881" s="2">
        <f t="shared" si="308"/>
        <v>5933</v>
      </c>
      <c r="AI2881" s="2">
        <f t="shared" si="309"/>
        <v>5783</v>
      </c>
      <c r="AJ2881" s="2">
        <f t="shared" si="307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GA2881" s="12">
        <v>6810.83</v>
      </c>
      <c r="GB2881" s="3">
        <v>6293.31</v>
      </c>
      <c r="GQ2881" s="13">
        <v>5839</v>
      </c>
      <c r="GR2881" s="13">
        <v>5945</v>
      </c>
      <c r="GS2881" s="13">
        <v>6003</v>
      </c>
      <c r="GT2881" s="2">
        <v>6023</v>
      </c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12">
        <f t="shared" si="310"/>
        <v>6563.87</v>
      </c>
      <c r="HH2881" s="2">
        <f t="shared" si="311"/>
        <v>5078.01</v>
      </c>
      <c r="HI2881" s="3">
        <f t="shared" si="312"/>
        <v>5094.3600000000006</v>
      </c>
      <c r="HJ2881" s="2">
        <v>9633.32</v>
      </c>
      <c r="HK2881" s="2">
        <v>6988.39</v>
      </c>
      <c r="HN2881" s="12">
        <v>9115.7999999999993</v>
      </c>
      <c r="HO2881" s="3">
        <v>7561.83</v>
      </c>
      <c r="HP2881" s="197"/>
    </row>
    <row r="2882" spans="1:224" x14ac:dyDescent="0.3">
      <c r="A2882" s="64">
        <v>44505</v>
      </c>
      <c r="B2882" s="40">
        <v>5762</v>
      </c>
      <c r="C2882" s="40">
        <f t="shared" si="300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8"/>
        <v>5862</v>
      </c>
      <c r="AI2882" s="2">
        <f t="shared" si="309"/>
        <v>5712</v>
      </c>
      <c r="AJ2882" s="2">
        <f t="shared" si="307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GA2882" s="12">
        <v>6673.39</v>
      </c>
      <c r="GB2882" s="3">
        <v>6155.87</v>
      </c>
      <c r="GQ2882" s="13">
        <v>5794</v>
      </c>
      <c r="GR2882" s="13">
        <v>5895</v>
      </c>
      <c r="GS2882" s="13">
        <v>5954</v>
      </c>
      <c r="GT2882" s="2">
        <v>5977</v>
      </c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12">
        <f t="shared" si="310"/>
        <v>6463.95</v>
      </c>
      <c r="HH2882" s="2">
        <f t="shared" si="311"/>
        <v>5009.1399999999994</v>
      </c>
      <c r="HI2882" s="3">
        <f t="shared" si="312"/>
        <v>5029.04</v>
      </c>
      <c r="HJ2882" s="2">
        <v>9582.23</v>
      </c>
      <c r="HK2882" s="2">
        <v>6953.9</v>
      </c>
      <c r="HN2882" s="12">
        <v>9064.7099999999991</v>
      </c>
      <c r="HO2882" s="3">
        <v>7527.09</v>
      </c>
      <c r="HP2882" s="197">
        <v>6053.9429999999993</v>
      </c>
    </row>
    <row r="2883" spans="1:224" x14ac:dyDescent="0.3">
      <c r="A2883" s="64">
        <v>44508</v>
      </c>
      <c r="B2883" s="40">
        <v>5687</v>
      </c>
      <c r="C2883" s="40">
        <f t="shared" si="300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8"/>
        <v>5787</v>
      </c>
      <c r="AI2883" s="2">
        <f t="shared" si="309"/>
        <v>5637</v>
      </c>
      <c r="AJ2883" s="2">
        <f t="shared" si="307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GA2883" s="12">
        <v>6596.43</v>
      </c>
      <c r="GB2883" s="3">
        <v>6078.91</v>
      </c>
      <c r="GQ2883" s="13">
        <v>5694</v>
      </c>
      <c r="GR2883" s="13">
        <v>5799</v>
      </c>
      <c r="GS2883" s="13">
        <v>5863</v>
      </c>
      <c r="GT2883" s="2">
        <v>5892</v>
      </c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12">
        <f t="shared" si="310"/>
        <v>6434.54</v>
      </c>
      <c r="HH2883" s="2">
        <f t="shared" si="311"/>
        <v>4936.3899999999994</v>
      </c>
      <c r="HI2883" s="3">
        <f t="shared" si="312"/>
        <v>4960.04</v>
      </c>
      <c r="HJ2883" s="2">
        <v>9269.14</v>
      </c>
      <c r="HK2883" s="2">
        <v>6651.66</v>
      </c>
      <c r="HN2883" s="12">
        <v>8751.6200000000008</v>
      </c>
      <c r="HO2883" s="3">
        <v>7222.66</v>
      </c>
      <c r="HP2883" s="197">
        <v>6077.2640000000001</v>
      </c>
    </row>
    <row r="2884" spans="1:224" x14ac:dyDescent="0.3">
      <c r="A2884" s="64">
        <v>44509</v>
      </c>
      <c r="B2884" s="40">
        <v>5656</v>
      </c>
      <c r="C2884" s="40">
        <f t="shared" si="300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8"/>
        <v>5756</v>
      </c>
      <c r="AI2884" s="2">
        <f t="shared" si="309"/>
        <v>5606</v>
      </c>
      <c r="AJ2884" s="2">
        <f t="shared" si="307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GA2884" s="12">
        <v>6613.74</v>
      </c>
      <c r="GB2884" s="3">
        <v>6096.22</v>
      </c>
      <c r="GQ2884" s="13">
        <v>5675</v>
      </c>
      <c r="GR2884" s="13">
        <v>5780</v>
      </c>
      <c r="GS2884" s="13">
        <v>5827</v>
      </c>
      <c r="GT2884" s="2">
        <v>5858</v>
      </c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12">
        <f t="shared" ref="HG2884:HG2910" si="313">GS2884+230</f>
        <v>6057</v>
      </c>
      <c r="HH2884" s="2">
        <f t="shared" si="311"/>
        <v>4906.32</v>
      </c>
      <c r="HI2884" s="3">
        <f t="shared" si="312"/>
        <v>4931.5200000000004</v>
      </c>
      <c r="HJ2884" s="2">
        <v>9285.25</v>
      </c>
      <c r="HK2884" s="2">
        <v>6656.57</v>
      </c>
      <c r="HN2884" s="12">
        <v>8767.73</v>
      </c>
      <c r="HO2884" s="3">
        <v>7227.6</v>
      </c>
      <c r="HP2884" s="197">
        <v>6058.1290000000008</v>
      </c>
    </row>
    <row r="2885" spans="1:224" x14ac:dyDescent="0.3">
      <c r="A2885" s="64">
        <v>44510</v>
      </c>
      <c r="B2885" s="40">
        <v>5776</v>
      </c>
      <c r="C2885" s="40">
        <f t="shared" si="300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8"/>
        <v>5876</v>
      </c>
      <c r="AI2885" s="2">
        <f t="shared" si="309"/>
        <v>5726</v>
      </c>
      <c r="AJ2885" s="2">
        <f t="shared" si="307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GA2885" s="12">
        <v>6742.700961955481</v>
      </c>
      <c r="GB2885" s="3">
        <v>6225.1809619554806</v>
      </c>
      <c r="GQ2885" s="13">
        <v>5803</v>
      </c>
      <c r="GR2885" s="13">
        <v>5909</v>
      </c>
      <c r="GS2885" s="13">
        <v>5950</v>
      </c>
      <c r="GT2885" s="2">
        <v>5937</v>
      </c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12">
        <f t="shared" si="313"/>
        <v>6180</v>
      </c>
      <c r="HH2885" s="2">
        <f t="shared" si="311"/>
        <v>5022.72</v>
      </c>
      <c r="HI2885" s="3">
        <f t="shared" si="312"/>
        <v>5041.92</v>
      </c>
      <c r="HJ2885" s="2">
        <v>9472.6737985051277</v>
      </c>
      <c r="HK2885" s="2">
        <v>6818.2246579634102</v>
      </c>
      <c r="HN2885" s="12">
        <v>8955.1537985051273</v>
      </c>
      <c r="HO2885" s="3">
        <v>7390.4282860480016</v>
      </c>
      <c r="HP2885" s="197">
        <v>5986.3515000000007</v>
      </c>
    </row>
    <row r="2886" spans="1:224" s="30" customFormat="1" x14ac:dyDescent="0.3">
      <c r="A2886" s="104">
        <v>44511</v>
      </c>
      <c r="B2886" s="139">
        <v>5849</v>
      </c>
      <c r="C2886" s="40">
        <f t="shared" si="300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29"/>
      <c r="T2886" s="31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8"/>
        <v>5949</v>
      </c>
      <c r="AI2886" s="2">
        <f t="shared" si="309"/>
        <v>5799</v>
      </c>
      <c r="AJ2886" s="2">
        <f t="shared" si="307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8"/>
      <c r="FW2886" s="41"/>
      <c r="FX2886" s="8"/>
      <c r="FY2886" s="41"/>
      <c r="FZ2886" s="41"/>
      <c r="GA2886" s="148">
        <v>6699.71</v>
      </c>
      <c r="GB2886" s="29">
        <v>6182.19</v>
      </c>
      <c r="GC2886" s="31"/>
      <c r="GD2886" s="31"/>
      <c r="GE2886" s="31"/>
      <c r="GF2886" s="32"/>
      <c r="GG2886" s="32"/>
      <c r="GH2886" s="32"/>
      <c r="GI2886" s="32"/>
      <c r="GJ2886" s="32"/>
      <c r="GK2886" s="32"/>
      <c r="GL2886" s="32"/>
      <c r="GM2886" s="32"/>
      <c r="GN2886" s="32"/>
      <c r="GO2886" s="32"/>
      <c r="GP2886" s="32"/>
      <c r="GQ2886" s="32">
        <v>5878</v>
      </c>
      <c r="GR2886" s="32">
        <v>5985</v>
      </c>
      <c r="GS2886" s="32">
        <v>6035</v>
      </c>
      <c r="GT2886" s="2">
        <v>5995</v>
      </c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148">
        <f t="shared" si="313"/>
        <v>6265</v>
      </c>
      <c r="HH2886" s="31">
        <f t="shared" si="311"/>
        <v>5093.53</v>
      </c>
      <c r="HI2886" s="29">
        <f t="shared" si="312"/>
        <v>5109.08</v>
      </c>
      <c r="HJ2886" s="31">
        <v>9410.2000000000007</v>
      </c>
      <c r="HK2886" s="31">
        <v>6764.34</v>
      </c>
      <c r="HL2886" s="31"/>
      <c r="HM2886" s="31"/>
      <c r="HN2886" s="148">
        <v>8892.68</v>
      </c>
      <c r="HO2886" s="29">
        <v>7336.15</v>
      </c>
      <c r="HP2886" s="197">
        <v>5967.4060000000009</v>
      </c>
    </row>
    <row r="2887" spans="1:224" x14ac:dyDescent="0.3">
      <c r="A2887" s="64">
        <v>44512</v>
      </c>
      <c r="B2887" s="139">
        <v>5895</v>
      </c>
      <c r="C2887" s="40">
        <f t="shared" si="300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8"/>
        <v>5995</v>
      </c>
      <c r="AI2887" s="2">
        <f t="shared" si="309"/>
        <v>5845</v>
      </c>
      <c r="AJ2887" s="2">
        <f t="shared" si="307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GA2887" s="12">
        <v>6850.82</v>
      </c>
      <c r="GB2887" s="3">
        <v>6333.3</v>
      </c>
      <c r="GQ2887" s="13">
        <v>5917</v>
      </c>
      <c r="GR2887" s="13">
        <v>6026</v>
      </c>
      <c r="GS2887" s="13">
        <v>6042</v>
      </c>
      <c r="GT2887" s="2">
        <v>6003</v>
      </c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148">
        <f t="shared" si="313"/>
        <v>6272</v>
      </c>
      <c r="HH2887" s="31">
        <f t="shared" si="311"/>
        <v>5138.1499999999996</v>
      </c>
      <c r="HI2887" s="29">
        <f t="shared" si="312"/>
        <v>5151.4000000000005</v>
      </c>
      <c r="HJ2887" s="2">
        <v>9691.84</v>
      </c>
      <c r="HK2887" s="2">
        <v>7039.08</v>
      </c>
      <c r="HN2887" s="12">
        <v>9174.32</v>
      </c>
      <c r="HO2887" s="3">
        <v>7612.88</v>
      </c>
      <c r="HP2887" s="197">
        <v>5981.2010000000009</v>
      </c>
    </row>
    <row r="2888" spans="1:224" x14ac:dyDescent="0.3">
      <c r="A2888" s="64">
        <v>44515</v>
      </c>
      <c r="B2888" s="40">
        <v>5920</v>
      </c>
      <c r="C2888" s="40">
        <f t="shared" si="300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8"/>
        <v>6020</v>
      </c>
      <c r="AI2888" s="2">
        <f t="shared" si="309"/>
        <v>5870</v>
      </c>
      <c r="AJ2888" s="2">
        <f t="shared" si="307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GA2888" s="12">
        <v>6794.83</v>
      </c>
      <c r="GB2888" s="3">
        <v>6277.31</v>
      </c>
      <c r="GQ2888" s="13">
        <v>5943</v>
      </c>
      <c r="GR2888" s="13">
        <v>6050</v>
      </c>
      <c r="GS2888" s="13">
        <v>6064</v>
      </c>
      <c r="GT2888" s="2">
        <v>6042</v>
      </c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148">
        <f t="shared" si="313"/>
        <v>6294</v>
      </c>
      <c r="HH2888" s="31">
        <f t="shared" si="311"/>
        <v>5162.3999999999996</v>
      </c>
      <c r="HI2888" s="29">
        <f t="shared" si="312"/>
        <v>5174.4000000000005</v>
      </c>
      <c r="HJ2888" s="2">
        <v>9609.91</v>
      </c>
      <c r="HK2888" s="2">
        <v>6967.12</v>
      </c>
      <c r="HN2888" s="12">
        <v>9092.39</v>
      </c>
      <c r="HO2888" s="3">
        <v>7541.41</v>
      </c>
      <c r="HP2888" s="197">
        <v>5981.2235000000001</v>
      </c>
    </row>
    <row r="2889" spans="1:224" x14ac:dyDescent="0.3">
      <c r="A2889" s="64">
        <v>44516</v>
      </c>
      <c r="B2889" s="40">
        <v>5904</v>
      </c>
      <c r="C2889" s="40">
        <f t="shared" si="300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8"/>
        <v>6004</v>
      </c>
      <c r="AI2889" s="2">
        <f t="shared" si="309"/>
        <v>5854</v>
      </c>
      <c r="AJ2889" s="2">
        <f t="shared" si="307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GA2889" s="12">
        <v>6977.86</v>
      </c>
      <c r="GB2889" s="3">
        <v>6460.3450000000003</v>
      </c>
      <c r="GQ2889" s="13">
        <v>5939</v>
      </c>
      <c r="GR2889" s="13">
        <v>6053</v>
      </c>
      <c r="GS2889" s="13">
        <v>6072</v>
      </c>
      <c r="GT2889" s="2">
        <v>6060</v>
      </c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12">
        <f t="shared" si="313"/>
        <v>6302</v>
      </c>
      <c r="HH2889" s="2">
        <f t="shared" si="311"/>
        <v>5146.88</v>
      </c>
      <c r="HI2889" s="3">
        <f t="shared" si="312"/>
        <v>5159.68</v>
      </c>
      <c r="HJ2889" s="2">
        <v>9616.1</v>
      </c>
      <c r="HK2889" s="2">
        <v>7027.85</v>
      </c>
      <c r="HN2889" s="12">
        <v>9098.58</v>
      </c>
      <c r="HO2889" s="3">
        <v>7601.57</v>
      </c>
      <c r="HP2889" s="197">
        <v>5965.8860000000004</v>
      </c>
    </row>
    <row r="2890" spans="1:224" x14ac:dyDescent="0.3">
      <c r="A2890" s="64">
        <v>44517</v>
      </c>
      <c r="B2890" s="40">
        <v>5916</v>
      </c>
      <c r="C2890" s="40">
        <f t="shared" si="300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8"/>
        <v>6016</v>
      </c>
      <c r="AI2890" s="2">
        <f t="shared" si="309"/>
        <v>5866</v>
      </c>
      <c r="AJ2890" s="2">
        <f t="shared" si="307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GA2890" s="12">
        <v>6828.66</v>
      </c>
      <c r="GB2890" s="3">
        <v>6311.14</v>
      </c>
      <c r="GQ2890" s="13">
        <v>5959</v>
      </c>
      <c r="GR2890" s="13">
        <v>6075</v>
      </c>
      <c r="GS2890" s="13">
        <v>6115</v>
      </c>
      <c r="GT2890" s="2">
        <v>6080</v>
      </c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12">
        <f t="shared" si="313"/>
        <v>6345</v>
      </c>
      <c r="HH2890" s="2">
        <f t="shared" si="311"/>
        <v>5158.5199999999995</v>
      </c>
      <c r="HI2890" s="3">
        <f t="shared" si="312"/>
        <v>5170.72</v>
      </c>
      <c r="HJ2890" s="2">
        <v>9678.64</v>
      </c>
      <c r="HK2890" s="2">
        <v>7093.1</v>
      </c>
      <c r="HN2890" s="12">
        <v>9161.1200000000008</v>
      </c>
      <c r="HO2890" s="3">
        <v>7667.3</v>
      </c>
      <c r="HP2890" s="197">
        <v>6024.1579999999994</v>
      </c>
    </row>
    <row r="2891" spans="1:224" x14ac:dyDescent="0.3">
      <c r="A2891" s="64">
        <v>44518</v>
      </c>
      <c r="B2891" s="40">
        <v>5984</v>
      </c>
      <c r="C2891" s="40">
        <f t="shared" si="300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8"/>
        <v>6084</v>
      </c>
      <c r="AI2891" s="2">
        <f t="shared" si="309"/>
        <v>5934</v>
      </c>
      <c r="AJ2891" s="2">
        <f t="shared" si="307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GA2891" s="12">
        <v>6958.94</v>
      </c>
      <c r="GB2891" s="3">
        <v>6441.42</v>
      </c>
      <c r="GQ2891" s="13">
        <v>6005</v>
      </c>
      <c r="GR2891" s="13">
        <v>6124</v>
      </c>
      <c r="GS2891" s="13">
        <v>6139</v>
      </c>
      <c r="GT2891" s="2">
        <v>6114</v>
      </c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12">
        <f t="shared" si="313"/>
        <v>6369</v>
      </c>
      <c r="HH2891" s="2">
        <f t="shared" si="311"/>
        <v>5224.4799999999996</v>
      </c>
      <c r="HI2891" s="3">
        <f t="shared" si="312"/>
        <v>5233.2800000000007</v>
      </c>
      <c r="HJ2891" s="2">
        <v>9914.8700000000008</v>
      </c>
      <c r="HK2891" s="2">
        <v>7360.94</v>
      </c>
      <c r="HN2891" s="12">
        <v>9397.35</v>
      </c>
      <c r="HO2891" s="3">
        <v>7937.07</v>
      </c>
      <c r="HP2891" s="197">
        <v>6001.8410000000003</v>
      </c>
    </row>
    <row r="2892" spans="1:224" x14ac:dyDescent="0.3">
      <c r="A2892" s="64">
        <v>44519</v>
      </c>
      <c r="B2892" s="40">
        <v>6050</v>
      </c>
      <c r="C2892" s="40">
        <f t="shared" si="300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8"/>
        <v>6150</v>
      </c>
      <c r="AI2892" s="2">
        <f t="shared" si="309"/>
        <v>6000</v>
      </c>
      <c r="AJ2892" s="2">
        <f t="shared" si="307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GA2892" s="12">
        <v>7078.33</v>
      </c>
      <c r="GB2892" s="3">
        <v>6560.81</v>
      </c>
      <c r="GQ2892" s="13">
        <v>6068</v>
      </c>
      <c r="GR2892" s="13">
        <v>6193</v>
      </c>
      <c r="GS2892" s="13">
        <v>6210</v>
      </c>
      <c r="GT2892" s="2">
        <v>6183</v>
      </c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12">
        <f t="shared" si="313"/>
        <v>6440</v>
      </c>
      <c r="HH2892" s="2">
        <f t="shared" si="311"/>
        <v>5288.5</v>
      </c>
      <c r="HI2892" s="3">
        <f t="shared" si="312"/>
        <v>5294</v>
      </c>
      <c r="HJ2892" s="2">
        <v>10061.290000000001</v>
      </c>
      <c r="HK2892" s="2">
        <v>7498.8</v>
      </c>
      <c r="HN2892" s="12">
        <v>9543.77</v>
      </c>
      <c r="HO2892" s="3">
        <v>8075.94</v>
      </c>
      <c r="HP2892" s="197">
        <v>6052.1925000000001</v>
      </c>
    </row>
    <row r="2893" spans="1:224" x14ac:dyDescent="0.3">
      <c r="A2893" s="64">
        <v>44522</v>
      </c>
      <c r="B2893" s="40">
        <v>6160</v>
      </c>
      <c r="C2893" s="40">
        <f t="shared" si="300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8"/>
        <v>6260</v>
      </c>
      <c r="AI2893" s="2">
        <f t="shared" si="309"/>
        <v>6110</v>
      </c>
      <c r="AJ2893" s="2">
        <f t="shared" si="307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GA2893" s="12">
        <v>7158.84</v>
      </c>
      <c r="GB2893" s="3">
        <v>6641.32</v>
      </c>
      <c r="GQ2893" s="13">
        <v>6183</v>
      </c>
      <c r="GR2893" s="13">
        <v>6317</v>
      </c>
      <c r="GS2893" s="13">
        <v>6326</v>
      </c>
      <c r="GT2893" s="2">
        <v>6307</v>
      </c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12">
        <f t="shared" si="313"/>
        <v>6556</v>
      </c>
      <c r="HH2893" s="2">
        <f t="shared" si="311"/>
        <v>5395.2</v>
      </c>
      <c r="HI2893" s="3">
        <f t="shared" si="312"/>
        <v>5395.2</v>
      </c>
      <c r="HJ2893" s="2">
        <v>9984.59</v>
      </c>
      <c r="HK2893" s="2">
        <v>7416.18</v>
      </c>
      <c r="HN2893" s="12">
        <v>9467.07</v>
      </c>
      <c r="HO2893" s="3">
        <v>7992.72</v>
      </c>
      <c r="HP2893" s="197">
        <v>6077.0245000000004</v>
      </c>
    </row>
    <row r="2894" spans="1:224" x14ac:dyDescent="0.3">
      <c r="A2894" s="64">
        <v>44523</v>
      </c>
      <c r="B2894" s="40">
        <v>6179</v>
      </c>
      <c r="C2894" s="40">
        <f t="shared" si="300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8"/>
        <v>6279</v>
      </c>
      <c r="AI2894" s="2">
        <f t="shared" si="309"/>
        <v>6129</v>
      </c>
      <c r="AJ2894" s="2">
        <f t="shared" si="307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GA2894" s="12">
        <v>7259.1</v>
      </c>
      <c r="GB2894" s="3">
        <v>6741.58</v>
      </c>
      <c r="GQ2894" s="13">
        <v>6199</v>
      </c>
      <c r="GR2894" s="13">
        <v>6334</v>
      </c>
      <c r="GS2894" s="13">
        <v>6364</v>
      </c>
      <c r="GT2894" s="2">
        <v>6335</v>
      </c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12">
        <f t="shared" si="313"/>
        <v>6594</v>
      </c>
      <c r="HH2894" s="2">
        <f t="shared" si="311"/>
        <v>5413.63</v>
      </c>
      <c r="HI2894" s="3">
        <f t="shared" si="312"/>
        <v>5412.68</v>
      </c>
      <c r="HJ2894" s="2">
        <v>9948.4599999999991</v>
      </c>
      <c r="HK2894" s="2">
        <v>7380.07</v>
      </c>
      <c r="HN2894" s="12">
        <v>9430.94</v>
      </c>
      <c r="HO2894" s="3">
        <v>7956.34</v>
      </c>
      <c r="HP2894" s="197">
        <v>6075.1684999999998</v>
      </c>
    </row>
    <row r="2895" spans="1:224" x14ac:dyDescent="0.3">
      <c r="A2895" s="64">
        <v>44524</v>
      </c>
      <c r="B2895" s="40">
        <v>6290</v>
      </c>
      <c r="C2895" s="40">
        <f t="shared" si="300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8"/>
        <v>6390</v>
      </c>
      <c r="AI2895" s="2">
        <f t="shared" si="309"/>
        <v>6240</v>
      </c>
      <c r="AJ2895" s="2">
        <f t="shared" si="307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GA2895" s="12">
        <v>7311.34</v>
      </c>
      <c r="GB2895" s="3">
        <v>6793.82</v>
      </c>
      <c r="GR2895" s="13">
        <v>6426</v>
      </c>
      <c r="GS2895" s="13">
        <v>6460</v>
      </c>
      <c r="GT2895" s="2">
        <v>6415</v>
      </c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12">
        <f t="shared" si="313"/>
        <v>6690</v>
      </c>
      <c r="HH2895" s="2">
        <f t="shared" si="311"/>
        <v>5521.3</v>
      </c>
      <c r="HI2895" s="3">
        <f t="shared" si="312"/>
        <v>5514.8</v>
      </c>
      <c r="HJ2895" s="2">
        <v>9989.64</v>
      </c>
      <c r="HK2895" s="2">
        <v>7419.94</v>
      </c>
      <c r="HN2895" s="12">
        <v>9472.1200000000008</v>
      </c>
      <c r="HO2895" s="3">
        <v>7996.5</v>
      </c>
      <c r="HP2895" s="197">
        <v>6128.5064999999995</v>
      </c>
    </row>
    <row r="2896" spans="1:224" x14ac:dyDescent="0.3">
      <c r="A2896" s="64">
        <v>44525</v>
      </c>
      <c r="B2896" s="40">
        <v>6202</v>
      </c>
      <c r="C2896" s="40">
        <f t="shared" si="300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8"/>
        <v>6302</v>
      </c>
      <c r="AI2896" s="2">
        <f t="shared" si="309"/>
        <v>6152</v>
      </c>
      <c r="AJ2896" s="2">
        <f t="shared" si="307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GA2896" s="12">
        <v>7391.02</v>
      </c>
      <c r="GB2896" s="3">
        <v>6573.5</v>
      </c>
      <c r="GR2896" s="13">
        <v>6337</v>
      </c>
      <c r="GS2896" s="13">
        <v>6372</v>
      </c>
      <c r="GT2896" s="2">
        <v>6360</v>
      </c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12">
        <f t="shared" si="313"/>
        <v>6602</v>
      </c>
      <c r="HH2896" s="2">
        <f t="shared" si="311"/>
        <v>5435.94</v>
      </c>
      <c r="HI2896" s="3">
        <f t="shared" si="312"/>
        <v>5433.84</v>
      </c>
      <c r="HJ2896" s="2">
        <v>10193.94</v>
      </c>
      <c r="HK2896" s="2">
        <v>7599.58</v>
      </c>
      <c r="HN2896" s="12">
        <v>9676.42</v>
      </c>
      <c r="HO2896" s="3">
        <v>8177.44</v>
      </c>
      <c r="HP2896" s="197">
        <v>6217.1725000000006</v>
      </c>
    </row>
    <row r="2897" spans="1:224" x14ac:dyDescent="0.3">
      <c r="A2897" s="64">
        <v>44526</v>
      </c>
      <c r="B2897" s="40">
        <v>6333</v>
      </c>
      <c r="C2897" s="40">
        <f t="shared" si="300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8"/>
        <v>6433</v>
      </c>
      <c r="AI2897" s="2">
        <f t="shared" si="309"/>
        <v>6283</v>
      </c>
      <c r="AJ2897" s="2">
        <f t="shared" si="307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GA2897" s="12">
        <v>7394.9</v>
      </c>
      <c r="GB2897" s="3">
        <v>6877.38</v>
      </c>
      <c r="GR2897" s="13">
        <v>6458</v>
      </c>
      <c r="GS2897" s="13">
        <v>6489</v>
      </c>
      <c r="GT2897" s="2">
        <v>6500</v>
      </c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12">
        <f t="shared" si="313"/>
        <v>6719</v>
      </c>
      <c r="HH2897" s="2">
        <f t="shared" si="311"/>
        <v>5563.01</v>
      </c>
      <c r="HI2897" s="3">
        <f t="shared" si="312"/>
        <v>5554.3600000000006</v>
      </c>
      <c r="HJ2897" s="2">
        <v>10204.82</v>
      </c>
      <c r="HK2897" s="2">
        <v>7614.5</v>
      </c>
      <c r="HN2897" s="12">
        <v>9687.2999999999993</v>
      </c>
      <c r="HO2897" s="3">
        <v>8192.4699999999993</v>
      </c>
      <c r="HP2897" s="197">
        <v>6221.9745000000003</v>
      </c>
    </row>
    <row r="2898" spans="1:224" x14ac:dyDescent="0.3">
      <c r="A2898" s="64">
        <v>44529</v>
      </c>
      <c r="B2898" s="40">
        <v>6283</v>
      </c>
      <c r="C2898" s="40">
        <f t="shared" si="300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8"/>
        <v>6383</v>
      </c>
      <c r="AI2898" s="2">
        <f t="shared" si="309"/>
        <v>6233</v>
      </c>
      <c r="AJ2898" s="2">
        <f t="shared" si="307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GA2898" s="12">
        <v>7378.38</v>
      </c>
      <c r="GB2898" s="3">
        <v>6860.86</v>
      </c>
      <c r="GR2898" s="13">
        <v>6410</v>
      </c>
      <c r="GS2898" s="13">
        <v>6450</v>
      </c>
      <c r="GT2898" s="2">
        <v>6470</v>
      </c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12">
        <f t="shared" si="313"/>
        <v>6680</v>
      </c>
      <c r="HH2898" s="2">
        <f t="shared" si="311"/>
        <v>5514.51</v>
      </c>
      <c r="HI2898" s="3">
        <f t="shared" si="312"/>
        <v>5508.3600000000006</v>
      </c>
      <c r="HJ2898" s="2">
        <v>10087.1</v>
      </c>
      <c r="HK2898" s="2">
        <v>7501.22</v>
      </c>
      <c r="HN2898" s="12">
        <v>9569.58</v>
      </c>
      <c r="HO2898" s="3">
        <v>8078.37</v>
      </c>
      <c r="HP2898" s="197">
        <v>6248.6229999999996</v>
      </c>
    </row>
    <row r="2899" spans="1:224" x14ac:dyDescent="0.3">
      <c r="A2899" s="64">
        <v>44530</v>
      </c>
      <c r="B2899" s="40">
        <v>6120</v>
      </c>
      <c r="C2899" s="40">
        <f t="shared" si="300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8"/>
        <v>6220</v>
      </c>
      <c r="AI2899" s="2">
        <f t="shared" si="309"/>
        <v>6070</v>
      </c>
      <c r="AJ2899" s="2">
        <f t="shared" si="307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GA2899" s="12">
        <v>7170.49</v>
      </c>
      <c r="GB2899" s="3">
        <v>6652.97</v>
      </c>
      <c r="GR2899" s="13">
        <v>6244</v>
      </c>
      <c r="GS2899" s="13">
        <v>6283</v>
      </c>
      <c r="GT2899" s="2">
        <v>6308</v>
      </c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12">
        <f t="shared" si="313"/>
        <v>6513</v>
      </c>
      <c r="HH2899" s="2">
        <f t="shared" si="311"/>
        <v>5356.4</v>
      </c>
      <c r="HI2899" s="3">
        <f t="shared" si="312"/>
        <v>5358.4000000000005</v>
      </c>
      <c r="HJ2899" s="2">
        <v>9647.2900000000009</v>
      </c>
      <c r="HK2899" s="2">
        <v>7087.71</v>
      </c>
      <c r="HN2899" s="12">
        <v>9129.77</v>
      </c>
      <c r="HO2899" s="3">
        <v>7661.86</v>
      </c>
      <c r="HP2899" s="197">
        <v>6313.5185000000001</v>
      </c>
    </row>
    <row r="2900" spans="1:224" x14ac:dyDescent="0.3">
      <c r="A2900" s="64">
        <v>44531</v>
      </c>
      <c r="B2900" s="40">
        <v>6005</v>
      </c>
      <c r="C2900" s="40">
        <f t="shared" si="300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8"/>
        <v>6105</v>
      </c>
      <c r="AI2900" s="2">
        <f t="shared" si="309"/>
        <v>5955</v>
      </c>
      <c r="AJ2900" s="2">
        <f t="shared" si="307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GA2900" s="12">
        <v>7320.56</v>
      </c>
      <c r="GB2900" s="3">
        <v>6803.04</v>
      </c>
      <c r="GR2900" s="13">
        <v>6127</v>
      </c>
      <c r="GS2900" s="13">
        <v>6161</v>
      </c>
      <c r="GT2900" s="2">
        <v>6189</v>
      </c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12">
        <f t="shared" si="313"/>
        <v>6391</v>
      </c>
      <c r="HH2900" s="2">
        <f t="shared" si="311"/>
        <v>5244.8499999999995</v>
      </c>
      <c r="HI2900" s="3">
        <f t="shared" si="312"/>
        <v>5252.6</v>
      </c>
      <c r="HJ2900" s="2">
        <v>10005.75</v>
      </c>
      <c r="HK2900" s="2">
        <v>7426.73</v>
      </c>
      <c r="HN2900" s="12">
        <v>9488.23</v>
      </c>
      <c r="HO2900" s="3">
        <v>8006.36</v>
      </c>
      <c r="HP2900" s="197">
        <v>6227.8425000000007</v>
      </c>
    </row>
    <row r="2901" spans="1:224" x14ac:dyDescent="0.3">
      <c r="A2901" s="64">
        <v>44532</v>
      </c>
      <c r="B2901" s="40">
        <v>6095</v>
      </c>
      <c r="C2901" s="40">
        <f t="shared" si="300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8"/>
        <v>6195</v>
      </c>
      <c r="AI2901" s="2">
        <f t="shared" si="309"/>
        <v>6045</v>
      </c>
      <c r="AJ2901" s="2">
        <f t="shared" si="307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GA2901" s="12">
        <v>7183.22</v>
      </c>
      <c r="GB2901" s="3">
        <v>6665.7</v>
      </c>
      <c r="GR2901" s="13">
        <v>6222</v>
      </c>
      <c r="GS2901" s="13">
        <v>6264</v>
      </c>
      <c r="GT2901" s="2">
        <v>6269</v>
      </c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12">
        <f t="shared" si="313"/>
        <v>6494</v>
      </c>
      <c r="HH2901" s="2">
        <f t="shared" si="311"/>
        <v>5332.15</v>
      </c>
      <c r="HI2901" s="3">
        <f t="shared" si="312"/>
        <v>5335.4000000000005</v>
      </c>
      <c r="HJ2901" s="2">
        <v>9831.0300000000007</v>
      </c>
      <c r="HK2901" s="2">
        <v>7354.02</v>
      </c>
      <c r="HN2901" s="12">
        <v>9313.51</v>
      </c>
      <c r="HO2901" s="3">
        <v>7930.1</v>
      </c>
      <c r="HP2901" s="197">
        <v>6145.9795000000004</v>
      </c>
    </row>
    <row r="2902" spans="1:224" x14ac:dyDescent="0.3">
      <c r="A2902" s="64">
        <v>44533</v>
      </c>
      <c r="B2902" s="40">
        <v>6225</v>
      </c>
      <c r="C2902" s="40">
        <f t="shared" si="300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8"/>
        <v>6325</v>
      </c>
      <c r="AI2902" s="2">
        <f t="shared" si="309"/>
        <v>6175</v>
      </c>
      <c r="AJ2902" s="2">
        <f t="shared" si="307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GA2902" s="12">
        <v>7252.09</v>
      </c>
      <c r="GB2902" s="3">
        <v>6734.57</v>
      </c>
      <c r="GR2902" s="13">
        <v>6345</v>
      </c>
      <c r="GS2902" s="13">
        <v>6379</v>
      </c>
      <c r="GT2902" s="2">
        <v>6373</v>
      </c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12">
        <f t="shared" si="313"/>
        <v>6609</v>
      </c>
      <c r="HH2902" s="2">
        <f t="shared" si="311"/>
        <v>5458.25</v>
      </c>
      <c r="HI2902" s="3">
        <f t="shared" si="312"/>
        <v>5455</v>
      </c>
      <c r="HJ2902" s="2">
        <v>9708.15</v>
      </c>
      <c r="HK2902" s="2">
        <v>7228.35</v>
      </c>
      <c r="HN2902" s="12">
        <v>9190.6299999999992</v>
      </c>
      <c r="HO2902" s="3">
        <v>7803.52</v>
      </c>
      <c r="HP2902" s="197">
        <v>6015.8435000000009</v>
      </c>
    </row>
    <row r="2903" spans="1:224" x14ac:dyDescent="0.3">
      <c r="A2903" s="64">
        <v>44536</v>
      </c>
      <c r="B2903" s="40">
        <v>6220</v>
      </c>
      <c r="C2903" s="40">
        <f t="shared" si="300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8"/>
        <v>6320</v>
      </c>
      <c r="AI2903" s="2">
        <f t="shared" si="309"/>
        <v>6170</v>
      </c>
      <c r="AJ2903" s="2">
        <f t="shared" si="307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GA2903" s="12">
        <v>7162.81</v>
      </c>
      <c r="GB2903" s="3">
        <v>6645.29</v>
      </c>
      <c r="GR2903" s="13">
        <v>6330</v>
      </c>
      <c r="GS2903" s="13">
        <v>6372</v>
      </c>
      <c r="GT2903" s="2">
        <v>6373</v>
      </c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12">
        <f t="shared" si="313"/>
        <v>6602</v>
      </c>
      <c r="HH2903" s="2">
        <f t="shared" si="311"/>
        <v>5453.4</v>
      </c>
      <c r="HI2903" s="3">
        <f t="shared" si="312"/>
        <v>5450.4000000000005</v>
      </c>
      <c r="HJ2903" s="2">
        <v>9717.81</v>
      </c>
      <c r="HK2903" s="2">
        <v>7247.64</v>
      </c>
      <c r="HN2903" s="12">
        <v>9200.2900000000009</v>
      </c>
      <c r="HO2903" s="3">
        <v>7822.95</v>
      </c>
      <c r="HP2903" s="197">
        <v>6048.4950000000008</v>
      </c>
    </row>
    <row r="2904" spans="1:224" x14ac:dyDescent="0.3">
      <c r="A2904" s="64">
        <v>44537</v>
      </c>
      <c r="B2904" s="40">
        <v>6192</v>
      </c>
      <c r="C2904" s="40">
        <f t="shared" si="300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8"/>
        <v>6292</v>
      </c>
      <c r="AI2904" s="2">
        <f t="shared" si="309"/>
        <v>6142</v>
      </c>
      <c r="AJ2904" s="2">
        <f t="shared" si="307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GA2904" s="12">
        <v>7146.57</v>
      </c>
      <c r="GB2904" s="3">
        <v>6629.05</v>
      </c>
      <c r="GR2904" s="13">
        <v>6280</v>
      </c>
      <c r="GS2904" s="13">
        <v>6314</v>
      </c>
      <c r="GT2904" s="2">
        <v>6334</v>
      </c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12">
        <f t="shared" si="313"/>
        <v>6544</v>
      </c>
      <c r="HH2904" s="2">
        <f t="shared" si="311"/>
        <v>5426.24</v>
      </c>
      <c r="HI2904" s="3">
        <f t="shared" si="312"/>
        <v>5424.64</v>
      </c>
      <c r="HJ2904" s="2">
        <v>9695.1299999999992</v>
      </c>
      <c r="HK2904" s="2">
        <v>7227.53</v>
      </c>
      <c r="HN2904" s="12">
        <v>9177.61</v>
      </c>
      <c r="HO2904" s="3">
        <v>7802.7</v>
      </c>
      <c r="HP2904" s="197">
        <v>6118.0650000000005</v>
      </c>
    </row>
    <row r="2905" spans="1:224" x14ac:dyDescent="0.3">
      <c r="A2905" s="64">
        <v>44538</v>
      </c>
      <c r="B2905" s="40">
        <v>6165</v>
      </c>
      <c r="C2905" s="40">
        <f t="shared" si="300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8"/>
        <v>6265</v>
      </c>
      <c r="AI2905" s="2">
        <f t="shared" si="309"/>
        <v>6115</v>
      </c>
      <c r="AJ2905" s="2">
        <f t="shared" si="307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GA2905" s="12">
        <v>7006.24</v>
      </c>
      <c r="GB2905" s="3">
        <v>6488.72</v>
      </c>
      <c r="GR2905" s="13">
        <v>6226</v>
      </c>
      <c r="GS2905" s="13">
        <v>6239</v>
      </c>
      <c r="GT2905" s="2">
        <v>6283</v>
      </c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12">
        <f t="shared" si="313"/>
        <v>6469</v>
      </c>
      <c r="HH2905" s="2">
        <f t="shared" si="311"/>
        <v>5400.05</v>
      </c>
      <c r="HI2905" s="3">
        <f t="shared" si="312"/>
        <v>5399.8</v>
      </c>
      <c r="HJ2905" s="2">
        <v>9554.75</v>
      </c>
      <c r="HK2905" s="2">
        <v>7099.92</v>
      </c>
      <c r="HN2905" s="12">
        <v>9037.23</v>
      </c>
      <c r="HO2905" s="3">
        <v>7674.16</v>
      </c>
      <c r="HP2905" s="197">
        <v>6136.4490000000005</v>
      </c>
    </row>
    <row r="2906" spans="1:224" x14ac:dyDescent="0.3">
      <c r="A2906" s="64">
        <v>44539</v>
      </c>
      <c r="B2906" s="40">
        <v>6091</v>
      </c>
      <c r="C2906" s="40">
        <f t="shared" si="300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8"/>
        <v>6191</v>
      </c>
      <c r="AI2906" s="2">
        <f t="shared" si="309"/>
        <v>6041</v>
      </c>
      <c r="AJ2906" s="2">
        <f t="shared" si="307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GA2906" s="12">
        <v>7146.91</v>
      </c>
      <c r="GB2906" s="3">
        <v>6629.39</v>
      </c>
      <c r="GR2906" s="13">
        <v>6148</v>
      </c>
      <c r="GS2906" s="13">
        <v>6174</v>
      </c>
      <c r="GT2906" s="2">
        <v>6204</v>
      </c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12">
        <f t="shared" si="313"/>
        <v>6404</v>
      </c>
      <c r="HH2906" s="2">
        <f t="shared" si="311"/>
        <v>5328.2699999999995</v>
      </c>
      <c r="HI2906" s="3">
        <f t="shared" si="312"/>
        <v>5331.72</v>
      </c>
      <c r="HJ2906" s="2">
        <v>9612.23</v>
      </c>
      <c r="HK2906" s="2">
        <v>7137.35</v>
      </c>
      <c r="HN2906" s="12">
        <v>9094.7099999999991</v>
      </c>
      <c r="HO2906" s="3">
        <v>7711.86</v>
      </c>
      <c r="HP2906" s="197">
        <v>6216.0730000000003</v>
      </c>
    </row>
    <row r="2907" spans="1:224" x14ac:dyDescent="0.3">
      <c r="A2907" s="64">
        <v>44540</v>
      </c>
      <c r="B2907" s="40">
        <v>6117</v>
      </c>
      <c r="C2907" s="40">
        <f t="shared" si="300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8"/>
        <v>6217</v>
      </c>
      <c r="AI2907" s="2">
        <f t="shared" si="309"/>
        <v>6067</v>
      </c>
      <c r="AJ2907" s="2">
        <f t="shared" si="307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GA2907" s="12">
        <v>7090.47</v>
      </c>
      <c r="GB2907" s="3">
        <v>6572.95</v>
      </c>
      <c r="GR2907" s="13">
        <v>6189</v>
      </c>
      <c r="GS2907" s="13">
        <v>6220</v>
      </c>
      <c r="GT2907" s="2">
        <v>6208</v>
      </c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12">
        <f t="shared" si="313"/>
        <v>6450</v>
      </c>
      <c r="HH2907" s="2">
        <f t="shared" si="311"/>
        <v>5353.49</v>
      </c>
      <c r="HI2907" s="3">
        <f t="shared" si="312"/>
        <v>5355.64</v>
      </c>
      <c r="HJ2907" s="2">
        <v>9585.5499999999993</v>
      </c>
      <c r="HK2907" s="2">
        <v>7112.22</v>
      </c>
      <c r="HN2907" s="12">
        <v>9068.0300000000007</v>
      </c>
      <c r="HO2907" s="3">
        <v>7686.55</v>
      </c>
      <c r="HP2907" s="197">
        <v>6248.5730000000003</v>
      </c>
    </row>
    <row r="2908" spans="1:224" x14ac:dyDescent="0.3">
      <c r="A2908" s="64">
        <v>44543</v>
      </c>
      <c r="B2908" s="40">
        <v>6100</v>
      </c>
      <c r="C2908" s="40">
        <f t="shared" si="300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8"/>
        <v>6200</v>
      </c>
      <c r="AI2908" s="2">
        <f t="shared" si="309"/>
        <v>6050</v>
      </c>
      <c r="AJ2908" s="2">
        <f t="shared" si="307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GA2908" s="12">
        <v>7118.39</v>
      </c>
      <c r="GB2908" s="3">
        <v>6600.87</v>
      </c>
      <c r="GP2908" s="13">
        <v>1</v>
      </c>
      <c r="GR2908" s="13">
        <v>6160</v>
      </c>
      <c r="GS2908" s="13">
        <v>6195</v>
      </c>
      <c r="GT2908" s="2">
        <v>6210</v>
      </c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12">
        <f t="shared" si="313"/>
        <v>6425</v>
      </c>
      <c r="HH2908" s="2">
        <f t="shared" si="311"/>
        <v>5337</v>
      </c>
      <c r="HI2908" s="3">
        <f t="shared" si="312"/>
        <v>5340</v>
      </c>
      <c r="HJ2908" s="2">
        <v>9548.49</v>
      </c>
      <c r="HK2908" s="2">
        <v>7071.99</v>
      </c>
      <c r="HN2908" s="12">
        <v>9030.9699999999993</v>
      </c>
      <c r="HO2908" s="3">
        <v>7646.03</v>
      </c>
      <c r="HP2908" s="197">
        <v>6296.0355</v>
      </c>
    </row>
    <row r="2909" spans="1:224" x14ac:dyDescent="0.3">
      <c r="A2909" s="64">
        <v>44544</v>
      </c>
      <c r="B2909" s="40">
        <v>6154</v>
      </c>
      <c r="C2909" s="40">
        <f t="shared" si="300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8"/>
        <v>6254</v>
      </c>
      <c r="AI2909" s="2">
        <f t="shared" si="309"/>
        <v>6104</v>
      </c>
      <c r="AJ2909" s="2">
        <f t="shared" si="307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GA2909" s="12">
        <v>7122.08</v>
      </c>
      <c r="GB2909" s="3">
        <v>6604.56</v>
      </c>
      <c r="GR2909" s="13">
        <v>6226</v>
      </c>
      <c r="GS2909" s="13">
        <v>6233</v>
      </c>
      <c r="GT2909" s="2">
        <v>6226</v>
      </c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12">
        <f t="shared" si="313"/>
        <v>6463</v>
      </c>
      <c r="HH2909" s="2">
        <f t="shared" si="311"/>
        <v>5389.38</v>
      </c>
      <c r="HI2909" s="3">
        <f t="shared" si="312"/>
        <v>5389.68</v>
      </c>
      <c r="HJ2909" s="2">
        <v>9576.01</v>
      </c>
      <c r="HK2909" s="2">
        <v>7096.31</v>
      </c>
      <c r="HN2909" s="12">
        <v>9058.49</v>
      </c>
      <c r="HO2909" s="3">
        <v>7670.53</v>
      </c>
      <c r="HP2909" s="197">
        <v>6338.7005000000008</v>
      </c>
    </row>
    <row r="2910" spans="1:224" x14ac:dyDescent="0.3">
      <c r="A2910" s="64">
        <v>44545</v>
      </c>
      <c r="B2910" s="40">
        <v>6176</v>
      </c>
      <c r="C2910" s="40">
        <f t="shared" ref="C2910:C2973" si="314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8"/>
        <v>6276</v>
      </c>
      <c r="AI2910" s="2">
        <f t="shared" si="309"/>
        <v>6126</v>
      </c>
      <c r="AJ2910" s="2">
        <f t="shared" si="307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GA2910" s="12">
        <v>7082.01</v>
      </c>
      <c r="GB2910" s="3">
        <v>6564.49</v>
      </c>
      <c r="GR2910" s="13">
        <v>6266</v>
      </c>
      <c r="GS2910" s="13">
        <v>6299</v>
      </c>
      <c r="GT2910" s="2">
        <v>6273</v>
      </c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12">
        <f t="shared" si="313"/>
        <v>6529</v>
      </c>
      <c r="HH2910" s="2">
        <f t="shared" si="311"/>
        <v>5410.72</v>
      </c>
      <c r="HI2910" s="3">
        <f t="shared" si="312"/>
        <v>5409.92</v>
      </c>
      <c r="HJ2910" s="2">
        <v>9540.76</v>
      </c>
      <c r="HK2910" s="2">
        <v>7064.93</v>
      </c>
      <c r="HN2910" s="12">
        <v>9023.24</v>
      </c>
      <c r="HO2910" s="3">
        <v>7638.92</v>
      </c>
      <c r="HP2910" s="197">
        <v>6364.5169999999998</v>
      </c>
    </row>
    <row r="2911" spans="1:224" x14ac:dyDescent="0.3">
      <c r="A2911" s="64">
        <v>44546</v>
      </c>
      <c r="B2911" s="40">
        <v>6176</v>
      </c>
      <c r="C2911" s="40">
        <f t="shared" si="314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8"/>
        <v>6276</v>
      </c>
      <c r="AI2911" s="2">
        <f t="shared" si="309"/>
        <v>6126</v>
      </c>
      <c r="AJ2911" s="2">
        <f t="shared" si="307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GA2911" s="12">
        <v>6957.5</v>
      </c>
      <c r="GB2911" s="3">
        <v>6439.98</v>
      </c>
      <c r="GR2911" s="13">
        <v>6266</v>
      </c>
      <c r="GS2911" s="13">
        <v>6299</v>
      </c>
      <c r="GT2911" s="2">
        <v>6273</v>
      </c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12">
        <f t="shared" ref="HG2911:HG2916" si="315">GS2911+230</f>
        <v>6529</v>
      </c>
      <c r="HH2911" s="2">
        <f t="shared" si="311"/>
        <v>5410.72</v>
      </c>
      <c r="HI2911" s="3">
        <f t="shared" si="312"/>
        <v>5409.92</v>
      </c>
      <c r="HJ2911" s="2">
        <v>9508.91</v>
      </c>
      <c r="HK2911" s="2">
        <v>7037.44</v>
      </c>
      <c r="HN2911" s="12">
        <v>8991.39</v>
      </c>
      <c r="HO2911" s="3">
        <v>7611.23</v>
      </c>
      <c r="HP2911" s="197">
        <v>6397.1245000000008</v>
      </c>
    </row>
    <row r="2912" spans="1:224" x14ac:dyDescent="0.3">
      <c r="A2912" s="64">
        <v>44547</v>
      </c>
      <c r="B2912" s="40">
        <v>6060</v>
      </c>
      <c r="C2912" s="40">
        <f t="shared" si="314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8"/>
        <v>6160</v>
      </c>
      <c r="AI2912" s="2">
        <f t="shared" si="309"/>
        <v>6010</v>
      </c>
      <c r="AJ2912" s="2">
        <f t="shared" si="307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GA2912" s="12">
        <v>6957.5</v>
      </c>
      <c r="GB2912" s="3">
        <v>6439.98</v>
      </c>
      <c r="GR2912" s="13">
        <v>6147</v>
      </c>
      <c r="GS2912" s="13">
        <v>6180</v>
      </c>
      <c r="GT2912" s="2">
        <v>6205</v>
      </c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12">
        <f t="shared" si="315"/>
        <v>6410</v>
      </c>
      <c r="HH2912" s="2">
        <f t="shared" si="311"/>
        <v>5298.2</v>
      </c>
      <c r="HI2912" s="3">
        <f t="shared" si="312"/>
        <v>5303.2</v>
      </c>
      <c r="HJ2912" s="2">
        <v>9508.91</v>
      </c>
      <c r="HK2912" s="2">
        <v>7037.44</v>
      </c>
      <c r="HN2912" s="12">
        <v>8991.39</v>
      </c>
      <c r="HO2912" s="3">
        <v>7611.23</v>
      </c>
      <c r="HP2912" s="197">
        <v>6433.8005000000003</v>
      </c>
    </row>
    <row r="2913" spans="1:224" x14ac:dyDescent="0.3">
      <c r="A2913" s="64">
        <v>44550</v>
      </c>
      <c r="B2913" s="40">
        <v>5985</v>
      </c>
      <c r="C2913" s="40">
        <f t="shared" si="314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8"/>
        <v>6085</v>
      </c>
      <c r="AI2913" s="2">
        <f t="shared" si="309"/>
        <v>5935</v>
      </c>
      <c r="AJ2913" s="2">
        <f t="shared" si="307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GA2913" s="12">
        <v>6891.06</v>
      </c>
      <c r="GB2913" s="3">
        <v>6373.54</v>
      </c>
      <c r="GR2913" s="13">
        <v>6077</v>
      </c>
      <c r="GS2913" s="13">
        <v>6111</v>
      </c>
      <c r="GT2913" s="2">
        <v>6136</v>
      </c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12">
        <f t="shared" si="315"/>
        <v>6341</v>
      </c>
      <c r="HH2913" s="2">
        <f t="shared" si="311"/>
        <v>5225.45</v>
      </c>
      <c r="HI2913" s="3">
        <f t="shared" si="312"/>
        <v>5234.2</v>
      </c>
      <c r="HJ2913" s="2">
        <v>9415.2999999999993</v>
      </c>
      <c r="HK2913" s="2">
        <v>6954.7</v>
      </c>
      <c r="HN2913" s="12">
        <v>8897.7800000000007</v>
      </c>
      <c r="HO2913" s="3">
        <v>7527.89</v>
      </c>
      <c r="HP2913" s="197">
        <v>6408.3805000000002</v>
      </c>
    </row>
    <row r="2914" spans="1:224" x14ac:dyDescent="0.3">
      <c r="A2914" s="64">
        <v>44551</v>
      </c>
      <c r="B2914" s="40">
        <v>5945</v>
      </c>
      <c r="C2914" s="40">
        <f t="shared" si="314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8"/>
        <v>6045</v>
      </c>
      <c r="AI2914" s="2">
        <f t="shared" si="309"/>
        <v>5895</v>
      </c>
      <c r="AJ2914" s="2">
        <f t="shared" si="307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GA2914" s="12">
        <v>6926.23</v>
      </c>
      <c r="GB2914" s="3">
        <v>6408.71</v>
      </c>
      <c r="GR2914" s="13">
        <v>6066</v>
      </c>
      <c r="GS2914" s="13">
        <v>6085</v>
      </c>
      <c r="GT2914" s="2">
        <v>6120</v>
      </c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12">
        <f t="shared" si="315"/>
        <v>6315</v>
      </c>
      <c r="HH2914" s="2">
        <f t="shared" si="311"/>
        <v>5186.6499999999996</v>
      </c>
      <c r="HI2914" s="3">
        <f t="shared" si="312"/>
        <v>5197.4000000000005</v>
      </c>
      <c r="HJ2914" s="2">
        <v>9464.85</v>
      </c>
      <c r="HK2914" s="2">
        <v>6998.5</v>
      </c>
      <c r="HN2914" s="12">
        <v>8947.33</v>
      </c>
      <c r="HO2914" s="3">
        <v>7572.01</v>
      </c>
      <c r="HP2914" s="197">
        <v>6463.5335000000005</v>
      </c>
    </row>
    <row r="2915" spans="1:224" x14ac:dyDescent="0.3">
      <c r="A2915" s="64">
        <v>44552</v>
      </c>
      <c r="B2915" s="40">
        <v>6038</v>
      </c>
      <c r="C2915" s="40">
        <f t="shared" si="314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8"/>
        <v>6138</v>
      </c>
      <c r="AI2915" s="2">
        <f t="shared" si="309"/>
        <v>5988</v>
      </c>
      <c r="AJ2915" s="2">
        <f t="shared" si="307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GA2915" s="12">
        <v>6871.52</v>
      </c>
      <c r="GB2915" s="3">
        <v>6354</v>
      </c>
      <c r="GR2915" s="13">
        <v>6151</v>
      </c>
      <c r="GS2915" s="13">
        <v>6171</v>
      </c>
      <c r="GT2915" s="2">
        <v>6136</v>
      </c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12">
        <f t="shared" si="315"/>
        <v>6401</v>
      </c>
      <c r="HH2915" s="2">
        <f t="shared" si="311"/>
        <v>5276.86</v>
      </c>
      <c r="HI2915" s="3">
        <f t="shared" si="312"/>
        <v>5282.96</v>
      </c>
      <c r="HJ2915" s="2">
        <v>9387.76</v>
      </c>
      <c r="HK2915" s="2">
        <v>6930.36</v>
      </c>
      <c r="HN2915" s="12">
        <v>8870.24</v>
      </c>
      <c r="HO2915" s="3">
        <v>7503.38</v>
      </c>
      <c r="HP2915" s="197">
        <v>6442.4955</v>
      </c>
    </row>
    <row r="2916" spans="1:224" x14ac:dyDescent="0.3">
      <c r="A2916" s="64">
        <v>44553</v>
      </c>
      <c r="B2916" s="40">
        <v>6066</v>
      </c>
      <c r="C2916" s="40">
        <f t="shared" si="314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8"/>
        <v>6166</v>
      </c>
      <c r="AI2916" s="2">
        <f t="shared" si="309"/>
        <v>6016</v>
      </c>
      <c r="AJ2916" s="2">
        <f t="shared" si="307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GA2916" s="12">
        <v>6844.17</v>
      </c>
      <c r="GB2916" s="3">
        <v>6326.65</v>
      </c>
      <c r="GR2916" s="13">
        <v>6173</v>
      </c>
      <c r="GS2916" s="13">
        <v>6178</v>
      </c>
      <c r="GT2916" s="2">
        <v>6174</v>
      </c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12">
        <f t="shared" si="315"/>
        <v>6408</v>
      </c>
      <c r="HH2916" s="2">
        <f t="shared" si="311"/>
        <v>5304.0199999999995</v>
      </c>
      <c r="HI2916" s="3">
        <f t="shared" si="312"/>
        <v>5308.72</v>
      </c>
      <c r="HJ2916" s="2">
        <v>9349.2199999999993</v>
      </c>
      <c r="HK2916" s="2">
        <v>6896.29</v>
      </c>
      <c r="HN2916" s="12">
        <v>8831.7000000000007</v>
      </c>
      <c r="HO2916" s="3">
        <v>7469.06</v>
      </c>
      <c r="HP2916" s="197">
        <v>6446.1419999999998</v>
      </c>
    </row>
    <row r="2917" spans="1:224" ht="14.4" hidden="1" customHeight="1" x14ac:dyDescent="0.3">
      <c r="A2917" s="64">
        <v>44554</v>
      </c>
      <c r="C2917" s="40">
        <f t="shared" si="314"/>
        <v>6127.3</v>
      </c>
      <c r="V2917" s="2">
        <v>6737.7203999999992</v>
      </c>
      <c r="Z2917" s="12">
        <v>6498.0203999999994</v>
      </c>
      <c r="AH2917" s="2">
        <f t="shared" si="308"/>
        <v>100</v>
      </c>
      <c r="AI2917" s="2">
        <f t="shared" si="309"/>
        <v>-50</v>
      </c>
      <c r="AJ2917" s="2">
        <f t="shared" si="307"/>
        <v>-201</v>
      </c>
      <c r="GT2917" s="2">
        <v>6174</v>
      </c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P2917" s="197">
        <v>6580.2690000000002</v>
      </c>
    </row>
    <row r="2918" spans="1:224" x14ac:dyDescent="0.3">
      <c r="A2918" s="64">
        <v>44557</v>
      </c>
      <c r="B2918" s="40">
        <v>6066</v>
      </c>
      <c r="C2918" s="40">
        <f t="shared" si="314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8"/>
        <v>6166</v>
      </c>
      <c r="AI2918" s="2">
        <f t="shared" si="309"/>
        <v>6016</v>
      </c>
      <c r="AJ2918" s="2">
        <f t="shared" si="307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GA2918" s="12">
        <v>6957.06</v>
      </c>
      <c r="GB2918" s="3">
        <v>6439.54</v>
      </c>
      <c r="GR2918" s="13">
        <v>6173</v>
      </c>
      <c r="GS2918" s="13">
        <v>6178</v>
      </c>
      <c r="GT2918" s="2">
        <v>6174</v>
      </c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12">
        <f t="shared" ref="HG2918:HG2976" si="316">GS2918+230</f>
        <v>6408</v>
      </c>
      <c r="HH2918" s="2">
        <f t="shared" ref="HH2918:HH2981" si="317">B2918*0.97-580</f>
        <v>5304.0199999999995</v>
      </c>
      <c r="HI2918" s="3">
        <f t="shared" ref="HI2918:HI2981" si="318">B2918*0.92-272</f>
        <v>5308.72</v>
      </c>
      <c r="HJ2918" s="2">
        <v>9355.82</v>
      </c>
      <c r="HK2918" s="2">
        <v>6915.3</v>
      </c>
      <c r="HN2918" s="12">
        <v>8838.2999999999993</v>
      </c>
      <c r="HO2918" s="3">
        <v>7488.2</v>
      </c>
      <c r="HP2918" s="197">
        <v>6557.5504999999994</v>
      </c>
    </row>
    <row r="2919" spans="1:224" x14ac:dyDescent="0.3">
      <c r="A2919" s="64">
        <v>44558</v>
      </c>
      <c r="B2919" s="40">
        <v>6112</v>
      </c>
      <c r="C2919" s="40">
        <f t="shared" si="314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8"/>
        <v>6212</v>
      </c>
      <c r="AI2919" s="2">
        <f t="shared" si="309"/>
        <v>6062</v>
      </c>
      <c r="AJ2919" s="2">
        <f t="shared" si="307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GA2919" s="12">
        <v>6871.97</v>
      </c>
      <c r="GB2919" s="3">
        <v>6354.45</v>
      </c>
      <c r="GR2919" s="13">
        <v>6208</v>
      </c>
      <c r="GS2919" s="13">
        <v>6206</v>
      </c>
      <c r="GT2919" s="2">
        <v>6181</v>
      </c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12">
        <f t="shared" si="316"/>
        <v>6436</v>
      </c>
      <c r="HH2919" s="2">
        <f t="shared" si="317"/>
        <v>5348.6399999999994</v>
      </c>
      <c r="HI2919" s="3">
        <f t="shared" si="318"/>
        <v>5351.04</v>
      </c>
      <c r="HJ2919" s="2">
        <v>9221.67</v>
      </c>
      <c r="HK2919" s="2">
        <v>6773.66</v>
      </c>
      <c r="HN2919" s="12">
        <v>8704.15</v>
      </c>
      <c r="HO2919" s="3">
        <v>7345.54</v>
      </c>
      <c r="HP2919" s="197">
        <v>6691.5245000000014</v>
      </c>
    </row>
    <row r="2920" spans="1:224" x14ac:dyDescent="0.3">
      <c r="A2920" s="64">
        <v>44559</v>
      </c>
      <c r="B2920" s="40">
        <v>6026</v>
      </c>
      <c r="C2920" s="40">
        <f t="shared" si="314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8"/>
        <v>6126</v>
      </c>
      <c r="AI2920" s="2">
        <f t="shared" si="309"/>
        <v>5976</v>
      </c>
      <c r="AJ2920" s="2">
        <f t="shared" si="307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GA2920" s="12">
        <v>6895.6</v>
      </c>
      <c r="GB2920" s="3">
        <v>6378.08</v>
      </c>
      <c r="GR2920" s="13">
        <v>6136</v>
      </c>
      <c r="GS2920" s="13">
        <v>6166</v>
      </c>
      <c r="GT2920" s="2">
        <v>6181</v>
      </c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12">
        <f t="shared" si="316"/>
        <v>6396</v>
      </c>
      <c r="HH2920" s="2">
        <f t="shared" si="317"/>
        <v>5265.22</v>
      </c>
      <c r="HI2920" s="3">
        <f t="shared" si="318"/>
        <v>5271.92</v>
      </c>
      <c r="HJ2920" s="2">
        <v>9175.75</v>
      </c>
      <c r="HK2920" s="2">
        <v>6725.27</v>
      </c>
      <c r="HN2920" s="12">
        <v>8658.23</v>
      </c>
      <c r="HO2920" s="3">
        <v>7296.8</v>
      </c>
      <c r="HP2920" s="197">
        <v>6664.4</v>
      </c>
    </row>
    <row r="2921" spans="1:224" x14ac:dyDescent="0.3">
      <c r="A2921" s="64">
        <v>44560</v>
      </c>
      <c r="B2921" s="40">
        <v>6020</v>
      </c>
      <c r="C2921" s="40">
        <f t="shared" si="314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8"/>
        <v>6120</v>
      </c>
      <c r="AI2921" s="2">
        <f t="shared" si="309"/>
        <v>5970</v>
      </c>
      <c r="AJ2921" s="2">
        <f t="shared" ref="AJ2921:AJ2984" si="319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GA2921" s="12">
        <v>7010.58</v>
      </c>
      <c r="GB2921" s="3">
        <v>6493.06</v>
      </c>
      <c r="GR2921" s="13">
        <v>6130</v>
      </c>
      <c r="GS2921" s="13">
        <v>6160</v>
      </c>
      <c r="GT2921" s="2">
        <v>6181</v>
      </c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12">
        <f t="shared" si="316"/>
        <v>6390</v>
      </c>
      <c r="HH2921" s="2">
        <f t="shared" si="317"/>
        <v>5259.4</v>
      </c>
      <c r="HI2921" s="3">
        <f t="shared" si="318"/>
        <v>5266.4000000000005</v>
      </c>
      <c r="HJ2921" s="2">
        <v>9170.35</v>
      </c>
      <c r="HK2921" s="2">
        <v>6710.7</v>
      </c>
      <c r="HN2921" s="12">
        <v>8652.83</v>
      </c>
      <c r="HO2921" s="3">
        <v>7282.12</v>
      </c>
      <c r="HP2921" s="197"/>
    </row>
    <row r="2922" spans="1:224" x14ac:dyDescent="0.3">
      <c r="A2922" s="64">
        <v>44561</v>
      </c>
      <c r="B2922" s="40">
        <v>6020</v>
      </c>
      <c r="C2922" s="40">
        <f t="shared" si="314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20">B2922+100</f>
        <v>6120</v>
      </c>
      <c r="AI2922" s="2">
        <f t="shared" ref="AI2922:AI2985" si="321">B2922-50</f>
        <v>5970</v>
      </c>
      <c r="AJ2922" s="2">
        <f t="shared" si="319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GA2922" s="12">
        <v>7058.2</v>
      </c>
      <c r="GB2922" s="3">
        <v>6540.68</v>
      </c>
      <c r="GR2922" s="13">
        <v>6130</v>
      </c>
      <c r="GS2922" s="13">
        <v>6160</v>
      </c>
      <c r="GT2922" s="2">
        <v>6181</v>
      </c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12">
        <f t="shared" si="316"/>
        <v>6390</v>
      </c>
      <c r="HH2922" s="2">
        <f t="shared" si="317"/>
        <v>5259.4</v>
      </c>
      <c r="HI2922" s="3">
        <f t="shared" si="318"/>
        <v>5266.4000000000005</v>
      </c>
      <c r="HJ2922" s="2">
        <v>9234.32</v>
      </c>
      <c r="HK2922" s="2">
        <v>6767.04</v>
      </c>
      <c r="HN2922" s="12">
        <v>8716.7999999999993</v>
      </c>
      <c r="HO2922" s="3">
        <v>7338.87</v>
      </c>
      <c r="HP2922" s="197">
        <v>6648.4875000000011</v>
      </c>
    </row>
    <row r="2923" spans="1:224" x14ac:dyDescent="0.3">
      <c r="A2923" s="64">
        <v>44564</v>
      </c>
      <c r="B2923" s="40">
        <v>6021</v>
      </c>
      <c r="C2923" s="40">
        <f t="shared" si="314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20"/>
        <v>6121</v>
      </c>
      <c r="AI2923" s="2">
        <f t="shared" si="321"/>
        <v>5971</v>
      </c>
      <c r="AJ2923" s="2">
        <f t="shared" si="319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GA2923" s="12">
        <v>7010.58</v>
      </c>
      <c r="GB2923" s="3">
        <v>6493.06</v>
      </c>
      <c r="GR2923" s="13">
        <v>6130</v>
      </c>
      <c r="GS2923" s="13">
        <v>6153</v>
      </c>
      <c r="GT2923" s="2">
        <v>6181</v>
      </c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12">
        <f t="shared" si="316"/>
        <v>6383</v>
      </c>
      <c r="HH2923" s="2">
        <f t="shared" si="317"/>
        <v>5260.37</v>
      </c>
      <c r="HI2923" s="3">
        <f t="shared" si="318"/>
        <v>5267.3200000000006</v>
      </c>
      <c r="HJ2923" s="2">
        <v>9170.35</v>
      </c>
      <c r="HK2923" s="2">
        <v>6710.7</v>
      </c>
      <c r="HN2923" s="12">
        <v>8652.83</v>
      </c>
      <c r="HO2923" s="3">
        <v>7282.12</v>
      </c>
      <c r="HP2923" s="197">
        <v>6667.1289999999999</v>
      </c>
    </row>
    <row r="2924" spans="1:224" x14ac:dyDescent="0.3">
      <c r="A2924" s="64">
        <v>44565</v>
      </c>
      <c r="B2924" s="40">
        <v>6005</v>
      </c>
      <c r="C2924" s="40">
        <f t="shared" si="314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20"/>
        <v>6105</v>
      </c>
      <c r="AI2924" s="2">
        <f t="shared" si="321"/>
        <v>5955</v>
      </c>
      <c r="AJ2924" s="2">
        <f t="shared" si="319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GA2924" s="12">
        <v>7085.98</v>
      </c>
      <c r="GB2924" s="3">
        <v>6568.46</v>
      </c>
      <c r="GR2924" s="13">
        <v>6106</v>
      </c>
      <c r="GS2924" s="13">
        <v>6110</v>
      </c>
      <c r="GT2924" s="2">
        <v>6158</v>
      </c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12">
        <f t="shared" si="316"/>
        <v>6340</v>
      </c>
      <c r="HH2924" s="2">
        <f t="shared" si="317"/>
        <v>5244.8499999999995</v>
      </c>
      <c r="HI2924" s="3">
        <f t="shared" si="318"/>
        <v>5252.6</v>
      </c>
      <c r="HJ2924" s="2">
        <v>9271.64</v>
      </c>
      <c r="HK2924" s="2">
        <v>6799.9</v>
      </c>
      <c r="HN2924" s="12">
        <v>8754.1200000000008</v>
      </c>
      <c r="HO2924" s="3">
        <v>7371.97</v>
      </c>
      <c r="HP2924" s="197">
        <v>6490.7460000000001</v>
      </c>
    </row>
    <row r="2925" spans="1:224" x14ac:dyDescent="0.3">
      <c r="A2925" s="64">
        <v>44566</v>
      </c>
      <c r="B2925" s="40">
        <v>6069</v>
      </c>
      <c r="C2925" s="40">
        <f t="shared" si="314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20"/>
        <v>6169</v>
      </c>
      <c r="AI2925" s="2">
        <f t="shared" si="321"/>
        <v>6019</v>
      </c>
      <c r="AJ2925" s="2">
        <f t="shared" si="319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GA2925" s="12">
        <v>7038.36</v>
      </c>
      <c r="GB2925" s="3">
        <v>6520.84</v>
      </c>
      <c r="GR2925" s="13">
        <v>6155</v>
      </c>
      <c r="GS2925" s="13">
        <v>6180</v>
      </c>
      <c r="GT2925" s="2">
        <v>6174</v>
      </c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12">
        <f t="shared" si="316"/>
        <v>6410</v>
      </c>
      <c r="HH2925" s="2">
        <f t="shared" si="317"/>
        <v>5306.93</v>
      </c>
      <c r="HI2925" s="3">
        <f t="shared" si="318"/>
        <v>5311.4800000000005</v>
      </c>
      <c r="HJ2925" s="2">
        <v>9207.66</v>
      </c>
      <c r="HK2925" s="2">
        <v>6743.56</v>
      </c>
      <c r="HN2925" s="12">
        <v>8690.14</v>
      </c>
      <c r="HO2925" s="3">
        <v>7315.23</v>
      </c>
      <c r="HP2925" s="197">
        <v>6493.3405000000002</v>
      </c>
    </row>
    <row r="2926" spans="1:224" x14ac:dyDescent="0.3">
      <c r="A2926" s="64">
        <v>44567</v>
      </c>
      <c r="B2926" s="40">
        <v>5985</v>
      </c>
      <c r="C2926" s="40">
        <f t="shared" si="314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12">
        <v>6459.7</v>
      </c>
      <c r="AH2926" s="2">
        <f t="shared" si="320"/>
        <v>6085</v>
      </c>
      <c r="AI2926" s="2">
        <f t="shared" si="321"/>
        <v>5935</v>
      </c>
      <c r="AJ2926" s="2">
        <f t="shared" si="319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GA2926" s="12">
        <v>7038.36</v>
      </c>
      <c r="GB2926" s="3">
        <v>6520.84</v>
      </c>
      <c r="GR2926" s="13">
        <v>6059</v>
      </c>
      <c r="GS2926" s="13">
        <v>6092</v>
      </c>
      <c r="GT2926" s="2">
        <v>6112</v>
      </c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12">
        <f t="shared" si="316"/>
        <v>6322</v>
      </c>
      <c r="HH2926" s="2">
        <f t="shared" si="317"/>
        <v>5225.45</v>
      </c>
      <c r="HI2926" s="3">
        <f t="shared" si="318"/>
        <v>5234.2</v>
      </c>
      <c r="HJ2926" s="2">
        <v>9207.66</v>
      </c>
      <c r="HK2926" s="2">
        <v>6743.56</v>
      </c>
      <c r="HN2926" s="12">
        <v>8690.14</v>
      </c>
      <c r="HO2926" s="3">
        <v>7315.23</v>
      </c>
      <c r="HP2926" s="197">
        <v>6555.9520000000011</v>
      </c>
    </row>
    <row r="2927" spans="1:224" x14ac:dyDescent="0.3">
      <c r="A2927" s="64">
        <v>44568</v>
      </c>
      <c r="B2927" s="40">
        <v>5927</v>
      </c>
      <c r="C2927" s="40">
        <f t="shared" si="314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20"/>
        <v>6027</v>
      </c>
      <c r="AI2927" s="2">
        <f t="shared" si="321"/>
        <v>5877</v>
      </c>
      <c r="AJ2927" s="2">
        <f t="shared" si="319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GA2927" s="12">
        <v>6765.66</v>
      </c>
      <c r="GB2927" s="3">
        <v>6248.14</v>
      </c>
      <c r="GR2927" s="13">
        <v>5987</v>
      </c>
      <c r="GS2927" s="13">
        <v>6016</v>
      </c>
      <c r="GT2927" s="2">
        <v>6037</v>
      </c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12">
        <f t="shared" si="316"/>
        <v>6246</v>
      </c>
      <c r="HH2927" s="2">
        <f t="shared" si="317"/>
        <v>5169.1899999999996</v>
      </c>
      <c r="HI2927" s="3">
        <f t="shared" si="318"/>
        <v>5180.84</v>
      </c>
      <c r="HJ2927" s="2">
        <v>8802.86</v>
      </c>
      <c r="HK2927" s="2">
        <v>6394.56</v>
      </c>
      <c r="HN2927" s="12">
        <v>8285.34</v>
      </c>
      <c r="HO2927" s="3">
        <v>6963.69</v>
      </c>
      <c r="HP2927" s="197">
        <v>6587.7449999999999</v>
      </c>
    </row>
    <row r="2928" spans="1:224" x14ac:dyDescent="0.3">
      <c r="A2928" s="64">
        <v>44571</v>
      </c>
      <c r="B2928" s="40">
        <v>5950</v>
      </c>
      <c r="C2928" s="40">
        <f t="shared" si="314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20"/>
        <v>6050</v>
      </c>
      <c r="AI2928" s="2">
        <f t="shared" si="321"/>
        <v>5900</v>
      </c>
      <c r="AJ2928" s="2">
        <f t="shared" si="319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GA2928" s="12">
        <v>6832.24</v>
      </c>
      <c r="GB2928" s="3">
        <v>6314.72</v>
      </c>
      <c r="GR2928" s="13">
        <v>6031</v>
      </c>
      <c r="GS2928" s="13">
        <v>6058</v>
      </c>
      <c r="GT2928" s="2">
        <v>6037</v>
      </c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12">
        <f t="shared" si="316"/>
        <v>6288</v>
      </c>
      <c r="HH2928" s="2">
        <f t="shared" si="317"/>
        <v>5191.5</v>
      </c>
      <c r="HI2928" s="3">
        <f t="shared" si="318"/>
        <v>5202</v>
      </c>
      <c r="HJ2928" s="2">
        <v>8803.68</v>
      </c>
      <c r="HK2928" s="2">
        <v>6390.65</v>
      </c>
      <c r="HN2928" s="12">
        <v>8286.16</v>
      </c>
      <c r="HO2928" s="3">
        <v>6959.75</v>
      </c>
      <c r="HP2928" s="197">
        <v>6546.8189999999995</v>
      </c>
    </row>
    <row r="2929" spans="1:224" x14ac:dyDescent="0.3">
      <c r="A2929" s="64">
        <v>44572</v>
      </c>
      <c r="B2929" s="40">
        <v>5950</v>
      </c>
      <c r="C2929" s="40">
        <f t="shared" si="314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12">
        <v>6301.76</v>
      </c>
      <c r="AH2929" s="2">
        <f t="shared" si="320"/>
        <v>6050</v>
      </c>
      <c r="AI2929" s="2">
        <f t="shared" si="321"/>
        <v>5900</v>
      </c>
      <c r="AJ2929" s="2">
        <f t="shared" si="319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GA2929" s="12">
        <v>6777.73</v>
      </c>
      <c r="GB2929" s="3">
        <v>6260.21</v>
      </c>
      <c r="GR2929" s="13">
        <v>6027</v>
      </c>
      <c r="GS2929" s="13">
        <v>6055</v>
      </c>
      <c r="GT2929" s="2">
        <v>6075</v>
      </c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12">
        <f t="shared" si="316"/>
        <v>6285</v>
      </c>
      <c r="HH2929" s="2">
        <f t="shared" si="317"/>
        <v>5191.5</v>
      </c>
      <c r="HI2929" s="3">
        <f t="shared" si="318"/>
        <v>5202</v>
      </c>
      <c r="HJ2929" s="2">
        <v>8624.59</v>
      </c>
      <c r="HK2929" s="2">
        <v>6224.08</v>
      </c>
      <c r="HN2929" s="12">
        <v>8107.07</v>
      </c>
      <c r="HO2929" s="3">
        <v>6791.98</v>
      </c>
      <c r="HP2929" s="197">
        <v>6666.1110000000008</v>
      </c>
    </row>
    <row r="2930" spans="1:224" x14ac:dyDescent="0.3">
      <c r="A2930" s="64">
        <v>44573</v>
      </c>
      <c r="B2930" s="40">
        <v>5935</v>
      </c>
      <c r="C2930" s="40">
        <f t="shared" si="314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12">
        <v>6227.47</v>
      </c>
      <c r="AH2930" s="2">
        <f t="shared" si="320"/>
        <v>6035</v>
      </c>
      <c r="AI2930" s="2">
        <f t="shared" si="321"/>
        <v>5885</v>
      </c>
      <c r="AJ2930" s="2">
        <f t="shared" si="319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GA2930" s="12">
        <v>6734.41</v>
      </c>
      <c r="GB2930" s="3">
        <v>6216.89</v>
      </c>
      <c r="GR2930" s="13">
        <v>6009</v>
      </c>
      <c r="GS2930" s="13">
        <v>6039</v>
      </c>
      <c r="GT2930" s="2">
        <v>6055</v>
      </c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12">
        <f t="shared" si="316"/>
        <v>6269</v>
      </c>
      <c r="HH2930" s="2">
        <f t="shared" si="317"/>
        <v>5176.95</v>
      </c>
      <c r="HI2930" s="3">
        <f t="shared" si="318"/>
        <v>5188.2</v>
      </c>
      <c r="HJ2930" s="2">
        <v>8421.14</v>
      </c>
      <c r="HK2930" s="2">
        <v>6034.11</v>
      </c>
      <c r="HN2930" s="12">
        <v>7906.62</v>
      </c>
      <c r="HO2930" s="3">
        <v>6600.64</v>
      </c>
      <c r="HP2930" s="197">
        <v>6543.8004999999994</v>
      </c>
    </row>
    <row r="2931" spans="1:224" x14ac:dyDescent="0.3">
      <c r="A2931" s="64">
        <v>44574</v>
      </c>
      <c r="B2931" s="40">
        <v>5810</v>
      </c>
      <c r="C2931" s="40">
        <f t="shared" si="314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20"/>
        <v>5910</v>
      </c>
      <c r="AI2931" s="2">
        <f t="shared" si="321"/>
        <v>5760</v>
      </c>
      <c r="AJ2931" s="2">
        <f t="shared" si="319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GA2931" s="12">
        <v>6630.12</v>
      </c>
      <c r="GB2931" s="3">
        <v>6112.6</v>
      </c>
      <c r="GR2931" s="13">
        <v>5885</v>
      </c>
      <c r="GS2931" s="13">
        <v>5903</v>
      </c>
      <c r="GT2931" s="2">
        <v>5936</v>
      </c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12">
        <f t="shared" si="316"/>
        <v>6133</v>
      </c>
      <c r="HH2931" s="2">
        <f t="shared" si="317"/>
        <v>5055.7</v>
      </c>
      <c r="HI2931" s="3">
        <f t="shared" si="318"/>
        <v>5073.2</v>
      </c>
      <c r="HJ2931" s="2">
        <v>8173.36</v>
      </c>
      <c r="HK2931" s="2">
        <v>5831.61</v>
      </c>
      <c r="HN2931" s="12">
        <v>7655.84</v>
      </c>
      <c r="HO2931" s="3">
        <v>6396.67</v>
      </c>
      <c r="HP2931" s="197">
        <v>6496.3310000000001</v>
      </c>
    </row>
    <row r="2932" spans="1:224" x14ac:dyDescent="0.3">
      <c r="A2932" s="64">
        <v>44575</v>
      </c>
      <c r="B2932" s="40">
        <v>5782</v>
      </c>
      <c r="C2932" s="40">
        <f t="shared" si="314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20"/>
        <v>5882</v>
      </c>
      <c r="AI2932" s="2">
        <f t="shared" si="321"/>
        <v>5732</v>
      </c>
      <c r="AJ2932" s="2">
        <f t="shared" si="319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GA2932" s="12">
        <v>6540.56</v>
      </c>
      <c r="GB2932" s="3">
        <v>6023.04</v>
      </c>
      <c r="GR2932" s="13">
        <v>5843</v>
      </c>
      <c r="GS2932" s="13">
        <v>5861</v>
      </c>
      <c r="GT2932" s="2">
        <v>5875</v>
      </c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12">
        <f t="shared" si="316"/>
        <v>6091</v>
      </c>
      <c r="HH2932" s="2">
        <f t="shared" si="317"/>
        <v>5028.54</v>
      </c>
      <c r="HI2932" s="3">
        <f t="shared" si="318"/>
        <v>5047.4400000000005</v>
      </c>
      <c r="HJ2932" s="2">
        <v>8028.05</v>
      </c>
      <c r="HK2932" s="2">
        <v>5688.31</v>
      </c>
      <c r="HN2932" s="12">
        <v>7510.53</v>
      </c>
      <c r="HO2932" s="3">
        <v>6252.33</v>
      </c>
      <c r="HP2932" s="197">
        <v>6421.4945000000007</v>
      </c>
    </row>
    <row r="2933" spans="1:224" x14ac:dyDescent="0.3">
      <c r="A2933" s="64">
        <v>44578</v>
      </c>
      <c r="B2933" s="40">
        <v>5810</v>
      </c>
      <c r="C2933" s="40">
        <f t="shared" si="314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12">
        <v>6274.39</v>
      </c>
      <c r="AH2933" s="2">
        <f t="shared" si="320"/>
        <v>5910</v>
      </c>
      <c r="AI2933" s="2">
        <f t="shared" si="321"/>
        <v>5760</v>
      </c>
      <c r="AJ2933" s="2">
        <f t="shared" si="319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GA2933" s="12">
        <v>6485.76</v>
      </c>
      <c r="GB2933" s="3">
        <v>5968.24</v>
      </c>
      <c r="GR2933" s="13">
        <v>5890</v>
      </c>
      <c r="GS2933" s="13">
        <v>5910</v>
      </c>
      <c r="GT2933" s="2">
        <v>5901</v>
      </c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12">
        <f t="shared" si="316"/>
        <v>6140</v>
      </c>
      <c r="HH2933" s="2">
        <f t="shared" si="317"/>
        <v>5055.7</v>
      </c>
      <c r="HI2933" s="3">
        <f t="shared" si="318"/>
        <v>5073.2</v>
      </c>
      <c r="HJ2933" s="2">
        <v>8037.54</v>
      </c>
      <c r="HK2933" s="2">
        <v>5696.64</v>
      </c>
      <c r="HN2933" s="12">
        <v>7520.02</v>
      </c>
      <c r="HO2933" s="3">
        <v>6260.72</v>
      </c>
      <c r="HP2933" s="197">
        <v>6287.9860000000008</v>
      </c>
    </row>
    <row r="2934" spans="1:224" x14ac:dyDescent="0.3">
      <c r="A2934" s="64">
        <v>44579</v>
      </c>
      <c r="B2934" s="40">
        <v>5807</v>
      </c>
      <c r="C2934" s="40">
        <f t="shared" si="314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12">
        <v>6281.93</v>
      </c>
      <c r="AH2934" s="2">
        <f t="shared" si="320"/>
        <v>5907</v>
      </c>
      <c r="AI2934" s="2">
        <f t="shared" si="321"/>
        <v>5757</v>
      </c>
      <c r="AJ2934" s="2">
        <f t="shared" si="319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GA2934" s="12">
        <v>6538.81</v>
      </c>
      <c r="GB2934" s="3">
        <v>6021.29</v>
      </c>
      <c r="GR2934" s="13">
        <v>5876</v>
      </c>
      <c r="GS2934" s="13">
        <v>5900</v>
      </c>
      <c r="GT2934" s="2">
        <v>5920</v>
      </c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12">
        <f t="shared" si="316"/>
        <v>6130</v>
      </c>
      <c r="HH2934" s="2">
        <f t="shared" si="317"/>
        <v>5052.79</v>
      </c>
      <c r="HI2934" s="3">
        <f t="shared" si="318"/>
        <v>5070.4400000000005</v>
      </c>
      <c r="HJ2934" s="2">
        <v>8491.36</v>
      </c>
      <c r="HK2934" s="2">
        <v>6137.69</v>
      </c>
      <c r="HN2934" s="12">
        <v>7973.84</v>
      </c>
      <c r="HO2934" s="3">
        <v>6704.97</v>
      </c>
      <c r="HP2934" s="197">
        <v>6340.0360000000001</v>
      </c>
    </row>
    <row r="2935" spans="1:224" x14ac:dyDescent="0.3">
      <c r="A2935" s="64">
        <v>44580</v>
      </c>
      <c r="B2935" s="40">
        <v>5858</v>
      </c>
      <c r="C2935" s="40">
        <f t="shared" si="314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20"/>
        <v>5958</v>
      </c>
      <c r="AI2935" s="2">
        <f t="shared" si="321"/>
        <v>5808</v>
      </c>
      <c r="AJ2935" s="2">
        <f t="shared" si="319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GA2935" s="12">
        <v>6440.92</v>
      </c>
      <c r="GB2935" s="3">
        <v>5923.4</v>
      </c>
      <c r="GR2935" s="13">
        <v>5928</v>
      </c>
      <c r="GS2935" s="13">
        <v>5945</v>
      </c>
      <c r="GT2935" s="2">
        <v>5967</v>
      </c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12">
        <f t="shared" si="316"/>
        <v>6175</v>
      </c>
      <c r="HH2935" s="2">
        <f t="shared" si="317"/>
        <v>5102.26</v>
      </c>
      <c r="HI2935" s="3">
        <f t="shared" si="318"/>
        <v>5117.3600000000006</v>
      </c>
      <c r="HJ2935" s="2">
        <v>8475.0400000000009</v>
      </c>
      <c r="HK2935" s="2">
        <v>6132.55</v>
      </c>
      <c r="HN2935" s="12">
        <v>7957.52</v>
      </c>
      <c r="HO2935" s="3">
        <v>6699.78</v>
      </c>
      <c r="HP2935" s="197">
        <v>6243.39</v>
      </c>
    </row>
    <row r="2936" spans="1:224" x14ac:dyDescent="0.3">
      <c r="A2936" s="64">
        <v>44581</v>
      </c>
      <c r="B2936" s="40">
        <v>5830</v>
      </c>
      <c r="C2936" s="40">
        <f t="shared" si="314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20"/>
        <v>5930</v>
      </c>
      <c r="AI2936" s="2">
        <f t="shared" si="321"/>
        <v>5780</v>
      </c>
      <c r="AJ2936" s="2">
        <f t="shared" si="319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GA2936" s="12">
        <v>6514.78</v>
      </c>
      <c r="GB2936" s="3">
        <v>5997.26</v>
      </c>
      <c r="GR2936" s="13">
        <v>5892</v>
      </c>
      <c r="GS2936" s="13">
        <v>5921</v>
      </c>
      <c r="GT2936" s="2">
        <v>5942</v>
      </c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12">
        <f t="shared" si="316"/>
        <v>6151</v>
      </c>
      <c r="HH2936" s="2">
        <f t="shared" si="317"/>
        <v>5075.0999999999995</v>
      </c>
      <c r="HI2936" s="3">
        <f t="shared" si="318"/>
        <v>5091.6000000000004</v>
      </c>
      <c r="HJ2936" s="2">
        <v>8296.7800000000007</v>
      </c>
      <c r="HK2936" s="2">
        <v>5959.83</v>
      </c>
      <c r="HN2936" s="12">
        <v>7779.26</v>
      </c>
      <c r="HO2936" s="3">
        <v>6525.82</v>
      </c>
      <c r="HP2936" s="197">
        <v>6177.8755000000001</v>
      </c>
    </row>
    <row r="2937" spans="1:224" x14ac:dyDescent="0.3">
      <c r="A2937" s="64">
        <v>44582</v>
      </c>
      <c r="B2937" s="40">
        <v>5800</v>
      </c>
      <c r="C2937" s="40">
        <f t="shared" si="314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20"/>
        <v>5900</v>
      </c>
      <c r="AI2937" s="2">
        <f t="shared" si="321"/>
        <v>5750</v>
      </c>
      <c r="AJ2937" s="2">
        <f t="shared" si="319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GA2937" s="12">
        <v>6438.78</v>
      </c>
      <c r="GB2937" s="3">
        <v>5921.26</v>
      </c>
      <c r="GR2937" s="13">
        <v>5875</v>
      </c>
      <c r="GS2937" s="13">
        <v>5897</v>
      </c>
      <c r="GT2937" s="2">
        <v>5895</v>
      </c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12">
        <f t="shared" si="316"/>
        <v>6127</v>
      </c>
      <c r="HH2937" s="2">
        <f t="shared" si="317"/>
        <v>5046</v>
      </c>
      <c r="HI2937" s="3">
        <f t="shared" si="318"/>
        <v>5064</v>
      </c>
      <c r="HJ2937" s="2">
        <v>8028.18</v>
      </c>
      <c r="HK2937" s="2">
        <v>5703.77</v>
      </c>
      <c r="HN2937" s="12">
        <v>7510.66</v>
      </c>
      <c r="HO2937" s="3">
        <v>6267.9</v>
      </c>
      <c r="HP2937" s="197">
        <v>6254.6360000000004</v>
      </c>
    </row>
    <row r="2938" spans="1:224" x14ac:dyDescent="0.3">
      <c r="A2938" s="64">
        <v>44585</v>
      </c>
      <c r="B2938" s="40">
        <v>5845</v>
      </c>
      <c r="C2938" s="40">
        <f t="shared" si="314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20"/>
        <v>5945</v>
      </c>
      <c r="AI2938" s="2">
        <f t="shared" si="321"/>
        <v>5795</v>
      </c>
      <c r="AJ2938" s="2">
        <f t="shared" si="319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GA2938" s="12">
        <v>6499.06</v>
      </c>
      <c r="GB2938" s="3">
        <v>5981.54</v>
      </c>
      <c r="GR2938" s="13">
        <v>5919</v>
      </c>
      <c r="GS2938" s="13">
        <v>5945</v>
      </c>
      <c r="GT2938" s="2">
        <v>5924</v>
      </c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12">
        <f t="shared" si="316"/>
        <v>6175</v>
      </c>
      <c r="HH2938" s="2">
        <f t="shared" si="317"/>
        <v>5089.6499999999996</v>
      </c>
      <c r="HI2938" s="3">
        <f t="shared" si="318"/>
        <v>5105.4000000000005</v>
      </c>
      <c r="HJ2938" s="2">
        <v>8212.2900000000009</v>
      </c>
      <c r="HK2938" s="2">
        <v>5874.81</v>
      </c>
      <c r="HN2938" s="12">
        <v>7694.77</v>
      </c>
      <c r="HO2938" s="3">
        <v>6440.18</v>
      </c>
      <c r="HP2938" s="197">
        <v>6202.4345000000003</v>
      </c>
    </row>
    <row r="2939" spans="1:224" x14ac:dyDescent="0.3">
      <c r="A2939" s="64">
        <v>44586</v>
      </c>
      <c r="B2939" s="40">
        <v>5969</v>
      </c>
      <c r="C2939" s="40">
        <f t="shared" si="314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20"/>
        <v>6069</v>
      </c>
      <c r="AI2939" s="2">
        <f t="shared" si="321"/>
        <v>5919</v>
      </c>
      <c r="AJ2939" s="2">
        <f t="shared" si="319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GA2939" s="12">
        <v>6595.71</v>
      </c>
      <c r="GB2939" s="3">
        <v>6078.19</v>
      </c>
      <c r="GR2939" s="13">
        <v>6031</v>
      </c>
      <c r="GS2939" s="13">
        <v>6067</v>
      </c>
      <c r="GT2939" s="2">
        <v>6063</v>
      </c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12">
        <f t="shared" si="316"/>
        <v>6297</v>
      </c>
      <c r="HH2939" s="2">
        <f t="shared" si="317"/>
        <v>5209.93</v>
      </c>
      <c r="HI2939" s="3">
        <f t="shared" si="318"/>
        <v>5219.4800000000005</v>
      </c>
      <c r="HJ2939" s="2">
        <v>8402.7199999999993</v>
      </c>
      <c r="HK2939" s="2">
        <v>6065.43</v>
      </c>
      <c r="HN2939" s="12">
        <v>7885.2</v>
      </c>
      <c r="HO2939" s="3">
        <v>6632.18</v>
      </c>
      <c r="HP2939" s="197">
        <v>6161.5045000000009</v>
      </c>
    </row>
    <row r="2940" spans="1:224" x14ac:dyDescent="0.3">
      <c r="A2940" s="64">
        <v>44587</v>
      </c>
      <c r="B2940" s="40">
        <v>5940</v>
      </c>
      <c r="C2940" s="40">
        <f t="shared" si="314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20"/>
        <v>6040</v>
      </c>
      <c r="AI2940" s="2">
        <f t="shared" si="321"/>
        <v>5890</v>
      </c>
      <c r="AJ2940" s="2">
        <f t="shared" si="319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GA2940" s="12">
        <v>6851.95</v>
      </c>
      <c r="GB2940" s="3">
        <v>6334.43</v>
      </c>
      <c r="GR2940" s="13">
        <v>5988</v>
      </c>
      <c r="GS2940" s="13">
        <v>6027</v>
      </c>
      <c r="GT2940" s="2">
        <v>6032</v>
      </c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12">
        <f t="shared" si="316"/>
        <v>6257</v>
      </c>
      <c r="HH2940" s="2">
        <f t="shared" si="317"/>
        <v>5181.8</v>
      </c>
      <c r="HI2940" s="3">
        <f t="shared" si="318"/>
        <v>5192.8</v>
      </c>
      <c r="HJ2940" s="2">
        <v>8545</v>
      </c>
      <c r="HK2940" s="2">
        <v>6196.35</v>
      </c>
      <c r="HN2940" s="12">
        <v>8027.48</v>
      </c>
      <c r="HO2940" s="3">
        <v>6764.05</v>
      </c>
      <c r="HP2940" s="197">
        <v>6098.4779999999992</v>
      </c>
    </row>
    <row r="2941" spans="1:224" x14ac:dyDescent="0.3">
      <c r="A2941" s="64">
        <v>44588</v>
      </c>
      <c r="B2941" s="40">
        <v>5908</v>
      </c>
      <c r="C2941" s="40">
        <f t="shared" si="314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20"/>
        <v>6008</v>
      </c>
      <c r="AI2941" s="2">
        <f t="shared" si="321"/>
        <v>5858</v>
      </c>
      <c r="AJ2941" s="2">
        <f t="shared" si="319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GA2941" s="12">
        <v>6676.86</v>
      </c>
      <c r="GB2941" s="3">
        <v>6159.34</v>
      </c>
      <c r="GR2941" s="13">
        <v>5965</v>
      </c>
      <c r="GS2941" s="13">
        <v>5999</v>
      </c>
      <c r="GT2941" s="2">
        <v>6006</v>
      </c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12">
        <f t="shared" si="316"/>
        <v>6229</v>
      </c>
      <c r="HH2941" s="2">
        <f t="shared" si="317"/>
        <v>5150.76</v>
      </c>
      <c r="HI2941" s="3">
        <f t="shared" si="318"/>
        <v>5163.3600000000006</v>
      </c>
      <c r="HJ2941" s="2">
        <v>8505.49</v>
      </c>
      <c r="HK2941" s="2">
        <v>6186.6</v>
      </c>
      <c r="HN2941" s="12">
        <v>7987.97</v>
      </c>
      <c r="HO2941" s="3">
        <v>6754.23</v>
      </c>
      <c r="HP2941" s="197">
        <v>6031.1310000000003</v>
      </c>
    </row>
    <row r="2942" spans="1:224" x14ac:dyDescent="0.3">
      <c r="A2942" s="64">
        <v>44589</v>
      </c>
      <c r="B2942" s="40">
        <v>5930</v>
      </c>
      <c r="C2942" s="40">
        <f t="shared" si="314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20"/>
        <v>6030</v>
      </c>
      <c r="AI2942" s="2">
        <f t="shared" si="321"/>
        <v>5880</v>
      </c>
      <c r="AJ2942" s="2">
        <f t="shared" si="319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GA2942" s="12">
        <v>6557.73</v>
      </c>
      <c r="GB2942" s="3">
        <v>6040.21</v>
      </c>
      <c r="GR2942" s="13">
        <v>5985</v>
      </c>
      <c r="GS2942" s="13">
        <v>6030</v>
      </c>
      <c r="GT2942" s="2">
        <v>6031</v>
      </c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12">
        <f t="shared" si="316"/>
        <v>6260</v>
      </c>
      <c r="HH2942" s="2">
        <f t="shared" si="317"/>
        <v>5172.0999999999995</v>
      </c>
      <c r="HI2942" s="3">
        <f t="shared" si="318"/>
        <v>5183.6000000000004</v>
      </c>
      <c r="HJ2942" s="2">
        <v>8797.2800000000007</v>
      </c>
      <c r="HK2942" s="2">
        <v>6466.72</v>
      </c>
      <c r="HN2942" s="12">
        <v>8279.76</v>
      </c>
      <c r="HO2942" s="3">
        <v>7036.37</v>
      </c>
      <c r="HP2942" s="197">
        <v>6076.4155000000001</v>
      </c>
    </row>
    <row r="2943" spans="1:224" x14ac:dyDescent="0.3">
      <c r="A2943" s="64">
        <v>44592</v>
      </c>
      <c r="B2943" s="40">
        <v>5982</v>
      </c>
      <c r="C2943" s="40">
        <f t="shared" si="314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20"/>
        <v>6082</v>
      </c>
      <c r="AI2943" s="2">
        <f t="shared" si="321"/>
        <v>5932</v>
      </c>
      <c r="AJ2943" s="2">
        <f t="shared" si="319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GA2943" s="12">
        <v>6490.83</v>
      </c>
      <c r="GB2943" s="3">
        <v>5973.31</v>
      </c>
      <c r="GR2943" s="13">
        <v>6022</v>
      </c>
      <c r="GS2943" s="13">
        <v>6042</v>
      </c>
      <c r="GT2943" s="2">
        <v>6042</v>
      </c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12">
        <f t="shared" si="316"/>
        <v>6272</v>
      </c>
      <c r="HH2943" s="2">
        <f t="shared" si="317"/>
        <v>5222.54</v>
      </c>
      <c r="HI2943" s="3">
        <f t="shared" si="318"/>
        <v>5231.4400000000005</v>
      </c>
      <c r="HJ2943" s="2">
        <v>8897.0400000000009</v>
      </c>
      <c r="HK2943" s="2">
        <v>6575.2</v>
      </c>
      <c r="HN2943" s="12">
        <v>8379.52</v>
      </c>
      <c r="HO2943" s="3">
        <v>7145.65</v>
      </c>
      <c r="HP2943" s="197">
        <v>6168.2635000000009</v>
      </c>
    </row>
    <row r="2944" spans="1:224" x14ac:dyDescent="0.3">
      <c r="A2944" s="64">
        <v>44593</v>
      </c>
      <c r="B2944" s="40">
        <v>5840</v>
      </c>
      <c r="C2944" s="40">
        <f t="shared" si="314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20"/>
        <v>5940</v>
      </c>
      <c r="AI2944" s="2">
        <f t="shared" si="321"/>
        <v>5790</v>
      </c>
      <c r="AJ2944" s="2">
        <f t="shared" si="319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GA2944" s="12">
        <v>6314.52</v>
      </c>
      <c r="GB2944" s="3">
        <v>5797</v>
      </c>
      <c r="GR2944" s="13">
        <v>5887</v>
      </c>
      <c r="GS2944" s="13">
        <v>5920</v>
      </c>
      <c r="GT2944" s="2">
        <v>5938</v>
      </c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12">
        <f t="shared" si="316"/>
        <v>6150</v>
      </c>
      <c r="HH2944" s="2">
        <f t="shared" si="317"/>
        <v>5084.8</v>
      </c>
      <c r="HI2944" s="3">
        <f t="shared" si="318"/>
        <v>5100.8</v>
      </c>
      <c r="HJ2944" s="2">
        <v>9051.9699999999993</v>
      </c>
      <c r="HK2944" s="2">
        <v>6732.22</v>
      </c>
      <c r="HN2944" s="12">
        <v>8534.4500000000007</v>
      </c>
      <c r="HO2944" s="3">
        <v>7303.8</v>
      </c>
      <c r="HP2944" s="197">
        <v>6236.5070000000005</v>
      </c>
    </row>
    <row r="2945" spans="1:224" x14ac:dyDescent="0.3">
      <c r="A2945" s="64">
        <v>44594</v>
      </c>
      <c r="B2945" s="40">
        <v>5876</v>
      </c>
      <c r="C2945" s="40">
        <f t="shared" si="314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20"/>
        <v>5976</v>
      </c>
      <c r="AI2945" s="2">
        <f t="shared" si="321"/>
        <v>5826</v>
      </c>
      <c r="AJ2945" s="2">
        <f t="shared" si="319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GA2945" s="12">
        <v>6439.91</v>
      </c>
      <c r="GB2945" s="3">
        <v>5922.39</v>
      </c>
      <c r="GR2945" s="13">
        <v>5925</v>
      </c>
      <c r="GS2945" s="13">
        <v>5961</v>
      </c>
      <c r="GT2945" s="2">
        <v>5965</v>
      </c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12">
        <f t="shared" si="316"/>
        <v>6191</v>
      </c>
      <c r="HH2945" s="2">
        <f t="shared" si="317"/>
        <v>5119.72</v>
      </c>
      <c r="HI2945" s="3">
        <f t="shared" si="318"/>
        <v>5133.92</v>
      </c>
      <c r="HJ2945" s="2">
        <v>9230.06</v>
      </c>
      <c r="HK2945" s="2">
        <v>6901.06</v>
      </c>
      <c r="HN2945" s="12">
        <v>8712.5400000000009</v>
      </c>
      <c r="HO2945" s="3">
        <v>7473.86</v>
      </c>
      <c r="HP2945" s="197">
        <v>6146.8345000000008</v>
      </c>
    </row>
    <row r="2946" spans="1:224" x14ac:dyDescent="0.3">
      <c r="A2946" s="64">
        <v>44595</v>
      </c>
      <c r="B2946" s="40">
        <v>5853</v>
      </c>
      <c r="C2946" s="40">
        <f t="shared" si="314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20"/>
        <v>5953</v>
      </c>
      <c r="AI2946" s="2">
        <f t="shared" si="321"/>
        <v>5803</v>
      </c>
      <c r="AJ2946" s="2">
        <f t="shared" si="319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GA2946" s="12">
        <v>6465.92</v>
      </c>
      <c r="GB2946" s="3">
        <v>5948.4</v>
      </c>
      <c r="GR2946" s="13">
        <v>5906</v>
      </c>
      <c r="GS2946" s="13">
        <v>5944</v>
      </c>
      <c r="GT2946" s="2">
        <v>5940</v>
      </c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12">
        <f t="shared" si="316"/>
        <v>6174</v>
      </c>
      <c r="HH2946" s="2">
        <f t="shared" si="317"/>
        <v>5097.41</v>
      </c>
      <c r="HI2946" s="3">
        <f t="shared" si="318"/>
        <v>5112.76</v>
      </c>
      <c r="HJ2946" s="2">
        <v>9268.76</v>
      </c>
      <c r="HK2946" s="2">
        <v>6935.77</v>
      </c>
      <c r="HN2946" s="12">
        <v>8751.24</v>
      </c>
      <c r="HO2946" s="3">
        <v>7508.83</v>
      </c>
      <c r="HP2946" s="197">
        <v>6227.9449999999997</v>
      </c>
    </row>
    <row r="2947" spans="1:224" x14ac:dyDescent="0.3">
      <c r="A2947" s="64">
        <v>44596</v>
      </c>
      <c r="B2947" s="40">
        <v>5900</v>
      </c>
      <c r="C2947" s="40">
        <f t="shared" si="314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20"/>
        <v>6000</v>
      </c>
      <c r="AI2947" s="2">
        <f t="shared" si="321"/>
        <v>5850</v>
      </c>
      <c r="AJ2947" s="2">
        <f t="shared" si="319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GA2947" s="12">
        <v>6465.92</v>
      </c>
      <c r="GB2947" s="3">
        <v>5948.4</v>
      </c>
      <c r="GR2947" s="13">
        <v>5935</v>
      </c>
      <c r="GS2947" s="13">
        <v>5957</v>
      </c>
      <c r="GT2947" s="2">
        <v>5967</v>
      </c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12">
        <f t="shared" si="316"/>
        <v>6187</v>
      </c>
      <c r="HH2947" s="2">
        <f t="shared" si="317"/>
        <v>5143</v>
      </c>
      <c r="HI2947" s="3">
        <f t="shared" si="318"/>
        <v>5156</v>
      </c>
      <c r="HJ2947" s="2">
        <v>9268.76</v>
      </c>
      <c r="HK2947" s="2">
        <v>6935.77</v>
      </c>
      <c r="HN2947" s="12">
        <v>8751.24</v>
      </c>
      <c r="HO2947" s="3">
        <v>7508.83</v>
      </c>
      <c r="HP2947" s="197">
        <v>6204.1110000000008</v>
      </c>
    </row>
    <row r="2948" spans="1:224" x14ac:dyDescent="0.3">
      <c r="A2948" s="64">
        <v>44599</v>
      </c>
      <c r="B2948" s="40">
        <v>5990</v>
      </c>
      <c r="C2948" s="40">
        <f t="shared" si="314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20"/>
        <v>6090</v>
      </c>
      <c r="AI2948" s="2">
        <f t="shared" si="321"/>
        <v>5940</v>
      </c>
      <c r="AJ2948" s="2">
        <f t="shared" si="319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GA2948" s="12">
        <v>6499.46</v>
      </c>
      <c r="GB2948" s="3">
        <v>5981.94</v>
      </c>
      <c r="GR2948" s="13">
        <v>6032</v>
      </c>
      <c r="GS2948" s="13">
        <v>6074</v>
      </c>
      <c r="GT2948" s="2">
        <v>6068</v>
      </c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12">
        <f t="shared" si="316"/>
        <v>6304</v>
      </c>
      <c r="HH2948" s="2">
        <f t="shared" si="317"/>
        <v>5230.3</v>
      </c>
      <c r="HI2948" s="3">
        <f t="shared" si="318"/>
        <v>5238.8</v>
      </c>
      <c r="HJ2948" s="2">
        <v>9359.27</v>
      </c>
      <c r="HK2948" s="2">
        <v>7097.4</v>
      </c>
      <c r="HN2948" s="12">
        <v>8841.75</v>
      </c>
      <c r="HO2948" s="3">
        <v>7671.63</v>
      </c>
      <c r="HP2948" s="197">
        <v>6181.8985000000011</v>
      </c>
    </row>
    <row r="2949" spans="1:224" x14ac:dyDescent="0.3">
      <c r="A2949" s="64">
        <v>44600</v>
      </c>
      <c r="B2949" s="40">
        <v>5985</v>
      </c>
      <c r="C2949" s="40">
        <f t="shared" si="314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20"/>
        <v>6085</v>
      </c>
      <c r="AI2949" s="2">
        <f t="shared" si="321"/>
        <v>5935</v>
      </c>
      <c r="AJ2949" s="2">
        <f t="shared" si="319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GA2949" s="12">
        <v>6421.42</v>
      </c>
      <c r="GB2949" s="3">
        <v>5903.9</v>
      </c>
      <c r="GR2949" s="13">
        <v>6026</v>
      </c>
      <c r="GS2949" s="13">
        <v>6075</v>
      </c>
      <c r="GT2949" s="2">
        <v>6095</v>
      </c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12">
        <f t="shared" si="316"/>
        <v>6305</v>
      </c>
      <c r="HH2949" s="2">
        <f t="shared" si="317"/>
        <v>5225.45</v>
      </c>
      <c r="HI2949" s="3">
        <f t="shared" si="318"/>
        <v>5234.2</v>
      </c>
      <c r="HJ2949" s="2">
        <v>9345.09</v>
      </c>
      <c r="HK2949" s="2">
        <v>7092.41</v>
      </c>
      <c r="HN2949" s="12">
        <v>8827.57</v>
      </c>
      <c r="HO2949" s="3">
        <v>7666.6</v>
      </c>
      <c r="HP2949" s="197">
        <v>6195.9454999999998</v>
      </c>
    </row>
    <row r="2950" spans="1:224" x14ac:dyDescent="0.3">
      <c r="A2950" s="64">
        <v>44601</v>
      </c>
      <c r="B2950" s="40">
        <v>5950</v>
      </c>
      <c r="C2950" s="40">
        <f t="shared" si="314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20"/>
        <v>6050</v>
      </c>
      <c r="AI2950" s="2">
        <f t="shared" si="321"/>
        <v>5900</v>
      </c>
      <c r="AJ2950" s="2">
        <f t="shared" si="319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GA2950" s="12">
        <v>6353.46</v>
      </c>
      <c r="GB2950" s="3">
        <v>5835.94</v>
      </c>
      <c r="GR2950" s="13">
        <v>5988</v>
      </c>
      <c r="GS2950" s="13">
        <v>6040</v>
      </c>
      <c r="GT2950" s="2">
        <v>6055</v>
      </c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12">
        <f t="shared" si="316"/>
        <v>6270</v>
      </c>
      <c r="HH2950" s="2">
        <f t="shared" si="317"/>
        <v>5191.5</v>
      </c>
      <c r="HI2950" s="3">
        <f t="shared" si="318"/>
        <v>5202</v>
      </c>
      <c r="HJ2950" s="2">
        <v>9571.01</v>
      </c>
      <c r="HK2950" s="2">
        <v>7318.69</v>
      </c>
      <c r="HN2950" s="12">
        <v>9053.49</v>
      </c>
      <c r="HO2950" s="3">
        <v>7894.52</v>
      </c>
      <c r="HP2950" s="197">
        <v>6187.5954999999994</v>
      </c>
    </row>
    <row r="2951" spans="1:224" x14ac:dyDescent="0.3">
      <c r="A2951" s="64">
        <v>44602</v>
      </c>
      <c r="B2951" s="40">
        <v>5970</v>
      </c>
      <c r="C2951" s="40">
        <f t="shared" si="314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20"/>
        <v>6070</v>
      </c>
      <c r="AI2951" s="2">
        <f t="shared" si="321"/>
        <v>5920</v>
      </c>
      <c r="AJ2951" s="2">
        <f t="shared" si="319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GA2951" s="12">
        <v>6361.35</v>
      </c>
      <c r="GB2951" s="3">
        <v>5843.83</v>
      </c>
      <c r="GR2951" s="13">
        <v>6006</v>
      </c>
      <c r="GS2951" s="13">
        <v>6065</v>
      </c>
      <c r="GT2951" s="2">
        <v>6075</v>
      </c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12">
        <f t="shared" si="316"/>
        <v>6295</v>
      </c>
      <c r="HH2951" s="2">
        <f t="shared" si="317"/>
        <v>5210.8999999999996</v>
      </c>
      <c r="HI2951" s="3">
        <f t="shared" si="318"/>
        <v>5220.4000000000005</v>
      </c>
      <c r="HJ2951" s="2">
        <v>9374.58</v>
      </c>
      <c r="HK2951" s="2">
        <v>7141.56</v>
      </c>
      <c r="HN2951" s="12">
        <v>8857.06</v>
      </c>
      <c r="HO2951" s="3">
        <v>7716.11</v>
      </c>
      <c r="HP2951" s="197">
        <v>6162.4070000000011</v>
      </c>
    </row>
    <row r="2952" spans="1:224" x14ac:dyDescent="0.3">
      <c r="A2952" s="64">
        <v>44603</v>
      </c>
      <c r="B2952" s="40">
        <v>5885</v>
      </c>
      <c r="C2952" s="40">
        <f t="shared" si="314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20"/>
        <v>5985</v>
      </c>
      <c r="AI2952" s="2">
        <f t="shared" si="321"/>
        <v>5835</v>
      </c>
      <c r="AJ2952" s="2">
        <f t="shared" si="319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GA2952" s="12">
        <v>6361.35</v>
      </c>
      <c r="GB2952" s="3">
        <v>5843.83</v>
      </c>
      <c r="GR2952" s="13">
        <v>5921</v>
      </c>
      <c r="GS2952" s="13">
        <v>5980</v>
      </c>
      <c r="GT2952" s="2">
        <v>5992</v>
      </c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12">
        <f t="shared" si="316"/>
        <v>6210</v>
      </c>
      <c r="HH2952" s="2">
        <f t="shared" si="317"/>
        <v>5128.45</v>
      </c>
      <c r="HI2952" s="3">
        <f t="shared" si="318"/>
        <v>5142.2</v>
      </c>
      <c r="HJ2952" s="2">
        <v>9374.58</v>
      </c>
      <c r="HK2952" s="2">
        <v>7141.56</v>
      </c>
      <c r="HN2952" s="12">
        <v>8857.06</v>
      </c>
      <c r="HO2952" s="3">
        <v>7716.11</v>
      </c>
      <c r="HP2952" s="197">
        <v>6180.2020000000002</v>
      </c>
    </row>
    <row r="2953" spans="1:224" x14ac:dyDescent="0.3">
      <c r="A2953" s="64">
        <v>44606</v>
      </c>
      <c r="B2953" s="40">
        <v>5969</v>
      </c>
      <c r="C2953" s="40">
        <f t="shared" si="314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20"/>
        <v>6069</v>
      </c>
      <c r="AI2953" s="2">
        <f t="shared" si="321"/>
        <v>5919</v>
      </c>
      <c r="AJ2953" s="2">
        <f t="shared" si="319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GA2953" s="12">
        <v>6335.85</v>
      </c>
      <c r="GB2953" s="3">
        <v>5818.33</v>
      </c>
      <c r="GR2953" s="13">
        <v>6004</v>
      </c>
      <c r="GS2953" s="13">
        <v>6066</v>
      </c>
      <c r="GT2953" s="2">
        <v>6085</v>
      </c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12">
        <f t="shared" si="316"/>
        <v>6296</v>
      </c>
      <c r="HH2953" s="2">
        <f t="shared" si="317"/>
        <v>5209.93</v>
      </c>
      <c r="HI2953" s="3">
        <f t="shared" si="318"/>
        <v>5219.4800000000005</v>
      </c>
      <c r="HJ2953" s="2">
        <v>9198.4599999999991</v>
      </c>
      <c r="HK2953" s="2">
        <v>6973.05</v>
      </c>
      <c r="HN2953" s="12">
        <v>8680.94</v>
      </c>
      <c r="HO2953" s="3">
        <v>7546.37</v>
      </c>
      <c r="HP2953" s="197">
        <v>6161.8720000000012</v>
      </c>
    </row>
    <row r="2954" spans="1:224" x14ac:dyDescent="0.3">
      <c r="A2954" s="64">
        <v>44607</v>
      </c>
      <c r="B2954" s="40">
        <v>5886</v>
      </c>
      <c r="C2954" s="40">
        <f t="shared" si="314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20"/>
        <v>5986</v>
      </c>
      <c r="AI2954" s="2">
        <f t="shared" si="321"/>
        <v>5836</v>
      </c>
      <c r="AJ2954" s="2">
        <f t="shared" si="319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GA2954" s="12">
        <v>6370.4</v>
      </c>
      <c r="GB2954" s="3">
        <v>5852.88</v>
      </c>
      <c r="GR2954" s="13">
        <v>5913</v>
      </c>
      <c r="GS2954" s="13">
        <v>5980</v>
      </c>
      <c r="GT2954" s="2">
        <v>5998</v>
      </c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12">
        <f t="shared" si="316"/>
        <v>6210</v>
      </c>
      <c r="HH2954" s="2">
        <f t="shared" si="317"/>
        <v>5129.42</v>
      </c>
      <c r="HI2954" s="3">
        <f t="shared" si="318"/>
        <v>5143.12</v>
      </c>
      <c r="HJ2954" s="2">
        <v>9181.6200000000008</v>
      </c>
      <c r="HK2954" s="2">
        <v>6957.75</v>
      </c>
      <c r="HN2954" s="12">
        <v>8664.1</v>
      </c>
      <c r="HO2954" s="3">
        <v>7530.97</v>
      </c>
      <c r="HP2954" s="197">
        <v>6159.6620000000003</v>
      </c>
    </row>
    <row r="2955" spans="1:224" x14ac:dyDescent="0.3">
      <c r="A2955" s="64">
        <v>44608</v>
      </c>
      <c r="B2955" s="40">
        <v>5869</v>
      </c>
      <c r="C2955" s="40">
        <f t="shared" si="314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20"/>
        <v>5969</v>
      </c>
      <c r="AI2955" s="2">
        <f t="shared" si="321"/>
        <v>5819</v>
      </c>
      <c r="AJ2955" s="2">
        <f t="shared" si="319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GA2955" s="12">
        <v>6325.03</v>
      </c>
      <c r="GB2955" s="3">
        <v>5807.51</v>
      </c>
      <c r="GR2955" s="13">
        <v>5897</v>
      </c>
      <c r="GS2955" s="13">
        <v>5964</v>
      </c>
      <c r="GT2955" s="2">
        <v>5985</v>
      </c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12">
        <f t="shared" si="316"/>
        <v>6194</v>
      </c>
      <c r="HH2955" s="2">
        <f t="shared" si="317"/>
        <v>5112.93</v>
      </c>
      <c r="HI2955" s="3">
        <f t="shared" si="318"/>
        <v>5127.4800000000005</v>
      </c>
      <c r="HJ2955" s="2">
        <v>8884.93</v>
      </c>
      <c r="HK2955" s="2">
        <v>6667.83</v>
      </c>
      <c r="HN2955" s="12">
        <v>8367.41</v>
      </c>
      <c r="HO2955" s="3">
        <v>7238.95</v>
      </c>
      <c r="HP2955" s="197">
        <v>6125.0514999999996</v>
      </c>
    </row>
    <row r="2956" spans="1:224" x14ac:dyDescent="0.3">
      <c r="A2956" s="64">
        <v>44609</v>
      </c>
      <c r="B2956" s="40">
        <v>5868</v>
      </c>
      <c r="C2956" s="40">
        <f t="shared" si="314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12">
        <v>5788.42</v>
      </c>
      <c r="AH2956" s="2">
        <f t="shared" si="320"/>
        <v>5968</v>
      </c>
      <c r="AI2956" s="2">
        <f t="shared" si="321"/>
        <v>5818</v>
      </c>
      <c r="AJ2956" s="2">
        <f t="shared" si="319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GA2956" s="12">
        <v>6264.57</v>
      </c>
      <c r="GB2956" s="3">
        <v>5747.05</v>
      </c>
      <c r="GR2956" s="13">
        <v>5895</v>
      </c>
      <c r="GS2956" s="13">
        <v>5955</v>
      </c>
      <c r="GT2956" s="2">
        <v>5986</v>
      </c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12">
        <f t="shared" si="316"/>
        <v>6185</v>
      </c>
      <c r="HH2956" s="2">
        <f t="shared" si="317"/>
        <v>5111.96</v>
      </c>
      <c r="HI2956" s="3">
        <f t="shared" si="318"/>
        <v>5126.5600000000004</v>
      </c>
      <c r="HJ2956" s="2">
        <v>8864.69</v>
      </c>
      <c r="HK2956" s="2">
        <v>6605.06</v>
      </c>
      <c r="HN2956" s="12">
        <v>8347.17</v>
      </c>
      <c r="HO2956" s="3">
        <v>7175.72</v>
      </c>
      <c r="HP2956" s="197">
        <v>6127.5254999999997</v>
      </c>
    </row>
    <row r="2957" spans="1:224" x14ac:dyDescent="0.3">
      <c r="A2957" s="64">
        <v>44610</v>
      </c>
      <c r="B2957" s="40">
        <v>5860</v>
      </c>
      <c r="C2957" s="40">
        <f t="shared" si="314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20"/>
        <v>5960</v>
      </c>
      <c r="AI2957" s="2">
        <f t="shared" si="321"/>
        <v>5810</v>
      </c>
      <c r="AJ2957" s="2">
        <f t="shared" si="319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GA2957" s="12">
        <v>6320.89</v>
      </c>
      <c r="GB2957" s="3">
        <v>5803.37</v>
      </c>
      <c r="GR2957" s="13">
        <v>5900</v>
      </c>
      <c r="GS2957" s="13">
        <v>5955</v>
      </c>
      <c r="GT2957" s="2">
        <v>5993</v>
      </c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12">
        <f t="shared" si="316"/>
        <v>6185</v>
      </c>
      <c r="HH2957" s="2">
        <f t="shared" si="317"/>
        <v>5104.2</v>
      </c>
      <c r="HI2957" s="3">
        <f t="shared" si="318"/>
        <v>5119.2</v>
      </c>
      <c r="HJ2957" s="2">
        <v>8634.2000000000007</v>
      </c>
      <c r="HK2957" s="2">
        <v>6375.42</v>
      </c>
      <c r="HN2957" s="12">
        <v>8116.68</v>
      </c>
      <c r="HO2957" s="3">
        <v>6944.42</v>
      </c>
      <c r="HP2957" s="197">
        <v>6182.6244999999999</v>
      </c>
    </row>
    <row r="2958" spans="1:224" x14ac:dyDescent="0.3">
      <c r="A2958" s="64">
        <v>44613</v>
      </c>
      <c r="B2958" s="40">
        <v>5913</v>
      </c>
      <c r="C2958" s="40">
        <f t="shared" si="314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20"/>
        <v>6013</v>
      </c>
      <c r="AI2958" s="2">
        <f t="shared" si="321"/>
        <v>5863</v>
      </c>
      <c r="AJ2958" s="2">
        <f t="shared" si="319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GA2958" s="12">
        <v>6430.91</v>
      </c>
      <c r="GB2958" s="3">
        <v>5913.39</v>
      </c>
      <c r="GR2958" s="13">
        <v>5930</v>
      </c>
      <c r="GS2958" s="13">
        <v>5997</v>
      </c>
      <c r="GT2958" s="2">
        <v>6029</v>
      </c>
      <c r="GU2958" s="91">
        <v>5820</v>
      </c>
      <c r="GV2958" s="2">
        <v>5820</v>
      </c>
      <c r="GW2958" s="91"/>
      <c r="GX2958" s="91"/>
      <c r="GY2958" s="91"/>
      <c r="GZ2958" s="91"/>
      <c r="HA2958" s="91"/>
      <c r="HB2958" s="91"/>
      <c r="HC2958" s="91"/>
      <c r="HD2958" s="91"/>
      <c r="HE2958" s="91"/>
      <c r="HF2958" s="91"/>
      <c r="HG2958" s="12">
        <f t="shared" si="316"/>
        <v>6227</v>
      </c>
      <c r="HH2958" s="2">
        <f t="shared" si="317"/>
        <v>5155.6099999999997</v>
      </c>
      <c r="HI2958" s="3">
        <f t="shared" si="318"/>
        <v>5167.96</v>
      </c>
      <c r="HJ2958" s="2">
        <v>8681.4599999999991</v>
      </c>
      <c r="HK2958" s="2">
        <v>6417.86</v>
      </c>
      <c r="HN2958" s="12">
        <v>8163.94</v>
      </c>
      <c r="HO2958" s="3">
        <v>6987.16</v>
      </c>
      <c r="HP2958" s="197">
        <v>6173.8460000000005</v>
      </c>
    </row>
    <row r="2959" spans="1:224" x14ac:dyDescent="0.3">
      <c r="A2959" s="64">
        <v>44614</v>
      </c>
      <c r="B2959" s="40">
        <v>5998</v>
      </c>
      <c r="C2959" s="40">
        <f t="shared" si="314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20"/>
        <v>6098</v>
      </c>
      <c r="AI2959" s="2">
        <f t="shared" si="321"/>
        <v>5948</v>
      </c>
      <c r="AJ2959" s="2">
        <f t="shared" si="319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GA2959" s="12">
        <v>6461.68</v>
      </c>
      <c r="GB2959" s="3">
        <v>5944.16</v>
      </c>
      <c r="GS2959" s="13">
        <v>6081</v>
      </c>
      <c r="GT2959" s="2">
        <v>6117</v>
      </c>
      <c r="GU2959" s="91">
        <v>5829</v>
      </c>
      <c r="GV2959" s="2">
        <v>5829</v>
      </c>
      <c r="GW2959" s="91"/>
      <c r="GX2959" s="91"/>
      <c r="GY2959" s="91"/>
      <c r="GZ2959" s="91"/>
      <c r="HA2959" s="91"/>
      <c r="HB2959" s="91"/>
      <c r="HC2959" s="91"/>
      <c r="HD2959" s="91"/>
      <c r="HE2959" s="91"/>
      <c r="HF2959" s="91"/>
      <c r="HG2959" s="12">
        <f t="shared" si="316"/>
        <v>6311</v>
      </c>
      <c r="HH2959" s="2">
        <f t="shared" si="317"/>
        <v>5238.0599999999995</v>
      </c>
      <c r="HI2959" s="3">
        <f t="shared" si="318"/>
        <v>5246.16</v>
      </c>
      <c r="HJ2959" s="2">
        <v>8522.14</v>
      </c>
      <c r="HK2959" s="2">
        <v>6266.63</v>
      </c>
      <c r="HN2959" s="12">
        <v>8004.62</v>
      </c>
      <c r="HO2959" s="3">
        <v>6834.84</v>
      </c>
      <c r="HP2959" s="197">
        <v>6220.2055</v>
      </c>
    </row>
    <row r="2960" spans="1:224" x14ac:dyDescent="0.3">
      <c r="A2960" s="64">
        <v>44615</v>
      </c>
      <c r="B2960" s="40">
        <v>6049</v>
      </c>
      <c r="C2960" s="40">
        <f t="shared" si="314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20"/>
        <v>6149</v>
      </c>
      <c r="AI2960" s="2">
        <f t="shared" si="321"/>
        <v>5999</v>
      </c>
      <c r="AJ2960" s="2">
        <f t="shared" si="319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GA2960" s="12">
        <v>6638.16</v>
      </c>
      <c r="GB2960" s="3">
        <v>6120.64</v>
      </c>
      <c r="GS2960" s="13">
        <v>6114</v>
      </c>
      <c r="GT2960" s="2">
        <v>6157</v>
      </c>
      <c r="GU2960" s="91">
        <v>5876</v>
      </c>
      <c r="GV2960" s="2">
        <v>5876</v>
      </c>
      <c r="GW2960" s="91"/>
      <c r="GX2960" s="91"/>
      <c r="GY2960" s="91"/>
      <c r="GZ2960" s="91"/>
      <c r="HA2960" s="91"/>
      <c r="HB2960" s="91"/>
      <c r="HC2960" s="91"/>
      <c r="HD2960" s="91"/>
      <c r="HE2960" s="91"/>
      <c r="HF2960" s="91"/>
      <c r="HG2960" s="12">
        <f t="shared" si="316"/>
        <v>6344</v>
      </c>
      <c r="HH2960" s="2">
        <f t="shared" si="317"/>
        <v>5287.53</v>
      </c>
      <c r="HI2960" s="3">
        <f t="shared" si="318"/>
        <v>5293.08</v>
      </c>
      <c r="HJ2960" s="2">
        <v>8619.27</v>
      </c>
      <c r="HK2960" s="2">
        <v>6352.29</v>
      </c>
      <c r="HN2960" s="12">
        <v>8101.75</v>
      </c>
      <c r="HO2960" s="3">
        <v>6921.12</v>
      </c>
      <c r="HP2960" s="197">
        <v>6255.3924999999999</v>
      </c>
    </row>
    <row r="2961" spans="1:224" x14ac:dyDescent="0.3">
      <c r="A2961" s="64">
        <v>44616</v>
      </c>
      <c r="B2961" s="40">
        <v>6410</v>
      </c>
      <c r="C2961" s="40">
        <f t="shared" si="314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20"/>
        <v>6510</v>
      </c>
      <c r="AI2961" s="2">
        <f t="shared" si="321"/>
        <v>6360</v>
      </c>
      <c r="AJ2961" s="2">
        <f t="shared" si="319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GA2961" s="12">
        <v>6734.64</v>
      </c>
      <c r="GB2961" s="3">
        <v>6217.12</v>
      </c>
      <c r="GS2961" s="13">
        <v>6304</v>
      </c>
      <c r="GT2961" s="2">
        <v>6347</v>
      </c>
      <c r="GU2961" s="91">
        <v>6066</v>
      </c>
      <c r="GV2961" s="2">
        <v>6066</v>
      </c>
      <c r="GW2961" s="91"/>
      <c r="GX2961" s="91"/>
      <c r="GY2961" s="91"/>
      <c r="GZ2961" s="91"/>
      <c r="HA2961" s="91"/>
      <c r="HB2961" s="91"/>
      <c r="HC2961" s="91"/>
      <c r="HD2961" s="91"/>
      <c r="HE2961" s="91"/>
      <c r="HF2961" s="91"/>
      <c r="HG2961" s="12">
        <f t="shared" si="316"/>
        <v>6534</v>
      </c>
      <c r="HH2961" s="2">
        <f t="shared" si="317"/>
        <v>5637.7</v>
      </c>
      <c r="HI2961" s="3">
        <f t="shared" si="318"/>
        <v>5625.2</v>
      </c>
      <c r="HJ2961" s="2">
        <v>8399.64</v>
      </c>
      <c r="HK2961" s="2">
        <v>6120.88</v>
      </c>
      <c r="HN2961" s="12">
        <v>7882.12</v>
      </c>
      <c r="HO2961" s="3">
        <v>6688.03</v>
      </c>
      <c r="HP2961" s="197">
        <v>6254.9160000000011</v>
      </c>
    </row>
    <row r="2962" spans="1:224" x14ac:dyDescent="0.3">
      <c r="A2962" s="64">
        <v>44617</v>
      </c>
      <c r="B2962" s="40">
        <v>6264</v>
      </c>
      <c r="C2962" s="40">
        <f t="shared" si="314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20"/>
        <v>6364</v>
      </c>
      <c r="AI2962" s="2">
        <f t="shared" si="321"/>
        <v>6214</v>
      </c>
      <c r="AJ2962" s="2">
        <f t="shared" si="319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GA2962" s="12">
        <v>7173.52</v>
      </c>
      <c r="GB2962" s="3">
        <v>6656</v>
      </c>
      <c r="GS2962" s="13">
        <v>6333</v>
      </c>
      <c r="GT2962" s="2">
        <v>6372</v>
      </c>
      <c r="GU2962" s="91">
        <v>6085</v>
      </c>
      <c r="GV2962" s="2">
        <v>6085</v>
      </c>
      <c r="GW2962" s="91"/>
      <c r="GX2962" s="91"/>
      <c r="GY2962" s="91"/>
      <c r="GZ2962" s="91"/>
      <c r="HA2962" s="91"/>
      <c r="HB2962" s="91"/>
      <c r="HC2962" s="91"/>
      <c r="HD2962" s="91"/>
      <c r="HE2962" s="91"/>
      <c r="HF2962" s="91"/>
      <c r="HG2962" s="12">
        <f t="shared" si="316"/>
        <v>6563</v>
      </c>
      <c r="HH2962" s="2">
        <f t="shared" si="317"/>
        <v>5496.08</v>
      </c>
      <c r="HI2962" s="3">
        <f t="shared" si="318"/>
        <v>5490.88</v>
      </c>
      <c r="HJ2962" s="2">
        <v>8318.76</v>
      </c>
      <c r="HK2962" s="2">
        <v>6037.29</v>
      </c>
      <c r="HN2962" s="12">
        <v>7801.24</v>
      </c>
      <c r="HO2962" s="3">
        <v>6603.84</v>
      </c>
      <c r="HP2962" s="197">
        <v>6284.3434999999999</v>
      </c>
    </row>
    <row r="2963" spans="1:224" x14ac:dyDescent="0.3">
      <c r="A2963" s="64">
        <v>44620</v>
      </c>
      <c r="B2963" s="40">
        <v>6347</v>
      </c>
      <c r="C2963" s="40">
        <f t="shared" si="314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20"/>
        <v>6447</v>
      </c>
      <c r="AI2963" s="2">
        <f t="shared" si="321"/>
        <v>6297</v>
      </c>
      <c r="AJ2963" s="2">
        <f t="shared" si="319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GA2963" s="12">
        <v>7144.11</v>
      </c>
      <c r="GB2963" s="3">
        <v>6626.59</v>
      </c>
      <c r="GS2963" s="13">
        <v>6418</v>
      </c>
      <c r="GT2963" s="2">
        <v>6435</v>
      </c>
      <c r="GU2963" s="91">
        <v>6144</v>
      </c>
      <c r="GV2963" s="2">
        <v>6144</v>
      </c>
      <c r="GW2963" s="91"/>
      <c r="GX2963" s="91"/>
      <c r="GY2963" s="91"/>
      <c r="GZ2963" s="91"/>
      <c r="HA2963" s="91"/>
      <c r="HB2963" s="91"/>
      <c r="HC2963" s="91"/>
      <c r="HD2963" s="91"/>
      <c r="HE2963" s="91"/>
      <c r="HF2963" s="91"/>
      <c r="HG2963" s="12">
        <f t="shared" si="316"/>
        <v>6648</v>
      </c>
      <c r="HH2963" s="2">
        <f t="shared" si="317"/>
        <v>5576.59</v>
      </c>
      <c r="HI2963" s="3">
        <f t="shared" si="318"/>
        <v>5567.2400000000007</v>
      </c>
      <c r="HJ2963" s="2">
        <v>8831.1</v>
      </c>
      <c r="HK2963" s="2">
        <v>6544</v>
      </c>
      <c r="HN2963" s="12">
        <v>8313.58</v>
      </c>
      <c r="HO2963" s="3">
        <v>7114.22</v>
      </c>
      <c r="HP2963" s="197">
        <v>6489.6590000000006</v>
      </c>
    </row>
    <row r="2964" spans="1:224" x14ac:dyDescent="0.3">
      <c r="A2964" s="64">
        <v>44621</v>
      </c>
      <c r="B2964" s="40">
        <v>6470</v>
      </c>
      <c r="C2964" s="40">
        <f t="shared" si="314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12">
        <v>6698.62</v>
      </c>
      <c r="AH2964" s="2">
        <f t="shared" si="320"/>
        <v>6570</v>
      </c>
      <c r="AI2964" s="2">
        <f t="shared" si="321"/>
        <v>6420</v>
      </c>
      <c r="AJ2964" s="2">
        <f t="shared" si="319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GA2964" s="12">
        <v>7361.46</v>
      </c>
      <c r="GB2964" s="3">
        <v>6843.94</v>
      </c>
      <c r="GS2964" s="13">
        <v>6530</v>
      </c>
      <c r="GT2964" s="2">
        <v>6576</v>
      </c>
      <c r="GU2964" s="91">
        <v>6204</v>
      </c>
      <c r="GV2964" s="2">
        <v>6204</v>
      </c>
      <c r="GW2964" s="91"/>
      <c r="GX2964" s="91"/>
      <c r="GY2964" s="91"/>
      <c r="GZ2964" s="91"/>
      <c r="HA2964" s="91"/>
      <c r="HB2964" s="91"/>
      <c r="HC2964" s="91"/>
      <c r="HD2964" s="91"/>
      <c r="HE2964" s="91"/>
      <c r="HF2964" s="91"/>
      <c r="HG2964" s="12">
        <f t="shared" si="316"/>
        <v>6760</v>
      </c>
      <c r="HH2964" s="2">
        <f t="shared" si="317"/>
        <v>5695.9</v>
      </c>
      <c r="HI2964" s="3">
        <f t="shared" si="318"/>
        <v>5680.4000000000005</v>
      </c>
      <c r="HJ2964" s="2">
        <v>9268.8700000000008</v>
      </c>
      <c r="HK2964" s="2">
        <v>6969.22</v>
      </c>
      <c r="HN2964" s="12">
        <v>8751.35</v>
      </c>
      <c r="HO2964" s="3">
        <v>7542.52</v>
      </c>
      <c r="HP2964" s="197">
        <v>6472.634</v>
      </c>
    </row>
    <row r="2965" spans="1:224" x14ac:dyDescent="0.3">
      <c r="A2965" s="64">
        <v>44622</v>
      </c>
      <c r="B2965" s="40">
        <v>6800</v>
      </c>
      <c r="C2965" s="40">
        <f t="shared" si="314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20"/>
        <v>6900</v>
      </c>
      <c r="AI2965" s="2">
        <f t="shared" si="321"/>
        <v>6750</v>
      </c>
      <c r="AJ2965" s="2">
        <f t="shared" si="319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GA2965" s="12">
        <v>7753.99</v>
      </c>
      <c r="GB2965" s="3">
        <v>7236.47</v>
      </c>
      <c r="GS2965" s="13">
        <v>6720</v>
      </c>
      <c r="GT2965" s="2">
        <v>6766</v>
      </c>
      <c r="GU2965" s="91">
        <v>6394</v>
      </c>
      <c r="GV2965" s="2">
        <v>6394</v>
      </c>
      <c r="GW2965" s="91"/>
      <c r="GX2965" s="91"/>
      <c r="GY2965" s="91"/>
      <c r="GZ2965" s="91"/>
      <c r="HA2965" s="91"/>
      <c r="HB2965" s="91"/>
      <c r="HC2965" s="91"/>
      <c r="HD2965" s="91"/>
      <c r="HE2965" s="91"/>
      <c r="HF2965" s="91"/>
      <c r="HG2965" s="12">
        <f t="shared" si="316"/>
        <v>6950</v>
      </c>
      <c r="HH2965" s="2">
        <f t="shared" si="317"/>
        <v>6016</v>
      </c>
      <c r="HI2965" s="3">
        <f t="shared" si="318"/>
        <v>5984</v>
      </c>
      <c r="HJ2965" s="2">
        <v>9075.42</v>
      </c>
      <c r="HK2965" s="2">
        <v>6781.84</v>
      </c>
      <c r="HN2965" s="12">
        <v>8557.9</v>
      </c>
      <c r="HO2965" s="3">
        <v>7353.78</v>
      </c>
      <c r="HP2965" s="197">
        <v>6630.1005000000005</v>
      </c>
    </row>
    <row r="2966" spans="1:224" x14ac:dyDescent="0.3">
      <c r="A2966" s="64">
        <v>44623</v>
      </c>
      <c r="B2966" s="40">
        <v>6903</v>
      </c>
      <c r="C2966" s="40">
        <f t="shared" si="314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20"/>
        <v>7003</v>
      </c>
      <c r="AI2966" s="2">
        <f t="shared" si="321"/>
        <v>6853</v>
      </c>
      <c r="AJ2966" s="2">
        <f t="shared" si="319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GA2966" s="12">
        <v>7858.71</v>
      </c>
      <c r="GB2966" s="3">
        <v>7341.19</v>
      </c>
      <c r="GS2966" s="13">
        <v>6910</v>
      </c>
      <c r="GT2966" s="2">
        <v>6956</v>
      </c>
      <c r="GU2966" s="91">
        <v>6439</v>
      </c>
      <c r="GV2966" s="2">
        <v>6439</v>
      </c>
      <c r="GW2966" s="91"/>
      <c r="GX2966" s="91"/>
      <c r="GY2966" s="91"/>
      <c r="GZ2966" s="91"/>
      <c r="HA2966" s="91"/>
      <c r="HB2966" s="91"/>
      <c r="HC2966" s="91"/>
      <c r="HD2966" s="91"/>
      <c r="HE2966" s="91"/>
      <c r="HF2966" s="91"/>
      <c r="HG2966" s="12">
        <f t="shared" si="316"/>
        <v>7140</v>
      </c>
      <c r="HH2966" s="2">
        <f t="shared" si="317"/>
        <v>6115.91</v>
      </c>
      <c r="HI2966" s="3">
        <f t="shared" si="318"/>
        <v>6078.76</v>
      </c>
      <c r="HJ2966" s="2">
        <v>9137.7000000000007</v>
      </c>
      <c r="HK2966" s="2">
        <v>6819.32</v>
      </c>
      <c r="HN2966" s="12">
        <v>8620.18</v>
      </c>
      <c r="HO2966" s="3">
        <v>7391.53</v>
      </c>
      <c r="HP2966" s="197">
        <v>6649.04</v>
      </c>
    </row>
    <row r="2967" spans="1:224" x14ac:dyDescent="0.3">
      <c r="A2967" s="64">
        <v>44624</v>
      </c>
      <c r="B2967" s="40">
        <v>7112</v>
      </c>
      <c r="C2967" s="40">
        <f t="shared" si="314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20"/>
        <v>7212</v>
      </c>
      <c r="AI2967" s="2">
        <f t="shared" si="321"/>
        <v>7062</v>
      </c>
      <c r="AJ2967" s="2">
        <f t="shared" si="319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GA2967" s="12">
        <v>8352.16</v>
      </c>
      <c r="GB2967" s="3">
        <v>7834.64</v>
      </c>
      <c r="GS2967" s="13">
        <v>7136</v>
      </c>
      <c r="GT2967" s="2">
        <v>7120</v>
      </c>
      <c r="GU2967" s="91">
        <v>6591</v>
      </c>
      <c r="GV2967" s="2">
        <v>6591</v>
      </c>
      <c r="GW2967" s="91"/>
      <c r="GX2967" s="91"/>
      <c r="GY2967" s="91"/>
      <c r="GZ2967" s="91"/>
      <c r="HA2967" s="91"/>
      <c r="HB2967" s="91"/>
      <c r="HC2967" s="91"/>
      <c r="HD2967" s="91"/>
      <c r="HE2967" s="91"/>
      <c r="HF2967" s="91"/>
      <c r="HG2967" s="12">
        <f t="shared" si="316"/>
        <v>7366</v>
      </c>
      <c r="HH2967" s="2">
        <f t="shared" si="317"/>
        <v>6318.6399999999994</v>
      </c>
      <c r="HI2967" s="3">
        <f t="shared" si="318"/>
        <v>6271.04</v>
      </c>
      <c r="HJ2967" s="2">
        <v>9232.2000000000007</v>
      </c>
      <c r="HK2967" s="2">
        <v>6903.17</v>
      </c>
      <c r="HN2967" s="12">
        <v>8714.68</v>
      </c>
      <c r="HO2967" s="3">
        <v>7475.99</v>
      </c>
      <c r="HP2967" s="197">
        <v>6748.2695000000003</v>
      </c>
    </row>
    <row r="2968" spans="1:224" x14ac:dyDescent="0.3">
      <c r="A2968" s="64">
        <v>44627</v>
      </c>
      <c r="B2968" s="40">
        <v>7250</v>
      </c>
      <c r="C2968" s="40">
        <f t="shared" si="314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20"/>
        <v>7350</v>
      </c>
      <c r="AI2968" s="2">
        <f t="shared" si="321"/>
        <v>7200</v>
      </c>
      <c r="AJ2968" s="2">
        <f t="shared" si="319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GA2968" s="12">
        <v>8455.9599999999991</v>
      </c>
      <c r="GB2968" s="3">
        <v>7938.44</v>
      </c>
      <c r="GS2968" s="13">
        <v>7249</v>
      </c>
      <c r="GT2968" s="2">
        <v>7261</v>
      </c>
      <c r="GU2968" s="91">
        <v>6730</v>
      </c>
      <c r="GV2968" s="2">
        <v>6730</v>
      </c>
      <c r="GW2968" s="91"/>
      <c r="GX2968" s="91"/>
      <c r="GY2968" s="91"/>
      <c r="GZ2968" s="91"/>
      <c r="HA2968" s="91"/>
      <c r="HB2968" s="91"/>
      <c r="HC2968" s="91"/>
      <c r="HD2968" s="91"/>
      <c r="HE2968" s="91"/>
      <c r="HF2968" s="91"/>
      <c r="HG2968" s="12">
        <f t="shared" si="316"/>
        <v>7479</v>
      </c>
      <c r="HH2968" s="2">
        <f t="shared" si="317"/>
        <v>6452.5</v>
      </c>
      <c r="HI2968" s="3">
        <f t="shared" si="318"/>
        <v>6398</v>
      </c>
      <c r="HJ2968" s="2">
        <v>8978.33</v>
      </c>
      <c r="HK2968" s="2">
        <v>6654.15</v>
      </c>
      <c r="HN2968" s="12">
        <v>8460.81</v>
      </c>
      <c r="HO2968" s="3">
        <v>7225.16</v>
      </c>
      <c r="HP2968" s="197">
        <v>6767.8795000000009</v>
      </c>
    </row>
    <row r="2969" spans="1:224" x14ac:dyDescent="0.3">
      <c r="A2969" s="64">
        <v>44628</v>
      </c>
      <c r="B2969" s="40">
        <v>7059</v>
      </c>
      <c r="C2969" s="40">
        <f t="shared" si="314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20"/>
        <v>7159</v>
      </c>
      <c r="AI2969" s="2">
        <f t="shared" si="321"/>
        <v>7009</v>
      </c>
      <c r="AJ2969" s="2">
        <f t="shared" si="319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GA2969" s="12">
        <v>8729.83</v>
      </c>
      <c r="GB2969" s="3">
        <v>8212.31</v>
      </c>
      <c r="GS2969" s="13">
        <v>7059</v>
      </c>
      <c r="GT2969" s="2">
        <v>7071</v>
      </c>
      <c r="GU2969" s="91">
        <v>6600</v>
      </c>
      <c r="GV2969" s="2">
        <v>6600</v>
      </c>
      <c r="GW2969" s="91"/>
      <c r="GX2969" s="91"/>
      <c r="GY2969" s="91"/>
      <c r="GZ2969" s="91"/>
      <c r="HA2969" s="91"/>
      <c r="HB2969" s="91"/>
      <c r="HC2969" s="91"/>
      <c r="HD2969" s="91"/>
      <c r="HE2969" s="91"/>
      <c r="HF2969" s="91"/>
      <c r="HG2969" s="12">
        <f t="shared" si="316"/>
        <v>7289</v>
      </c>
      <c r="HH2969" s="2">
        <f t="shared" si="317"/>
        <v>6267.23</v>
      </c>
      <c r="HI2969" s="3">
        <f t="shared" si="318"/>
        <v>6222.2800000000007</v>
      </c>
      <c r="HJ2969" s="2">
        <v>8931.02</v>
      </c>
      <c r="HK2969" s="2">
        <v>6612.4</v>
      </c>
      <c r="HN2969" s="12">
        <v>8413.5</v>
      </c>
      <c r="HO2969" s="3">
        <v>7183.12</v>
      </c>
      <c r="HP2969" s="197">
        <v>6937.7554999999993</v>
      </c>
    </row>
    <row r="2970" spans="1:224" x14ac:dyDescent="0.3">
      <c r="A2970" s="64">
        <v>44629</v>
      </c>
      <c r="B2970" s="40">
        <v>6957</v>
      </c>
      <c r="C2970" s="40">
        <f t="shared" si="314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20"/>
        <v>7057</v>
      </c>
      <c r="AI2970" s="2">
        <f t="shared" si="321"/>
        <v>6907</v>
      </c>
      <c r="AJ2970" s="2">
        <f t="shared" si="319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GA2970" s="12">
        <v>8381.25</v>
      </c>
      <c r="GB2970" s="3">
        <v>7863.73</v>
      </c>
      <c r="GS2970" s="13">
        <v>6920</v>
      </c>
      <c r="GT2970" s="2">
        <v>6926</v>
      </c>
      <c r="GU2970" s="91">
        <v>6499</v>
      </c>
      <c r="GV2970" s="2">
        <v>6499</v>
      </c>
      <c r="GW2970" s="91"/>
      <c r="GX2970" s="91"/>
      <c r="GY2970" s="91"/>
      <c r="GZ2970" s="91"/>
      <c r="HA2970" s="91"/>
      <c r="HB2970" s="91"/>
      <c r="HC2970" s="91"/>
      <c r="HD2970" s="91"/>
      <c r="HE2970" s="91"/>
      <c r="HF2970" s="91"/>
      <c r="HG2970" s="12">
        <f t="shared" si="316"/>
        <v>7150</v>
      </c>
      <c r="HH2970" s="2">
        <f t="shared" si="317"/>
        <v>6168.29</v>
      </c>
      <c r="HI2970" s="3">
        <f t="shared" si="318"/>
        <v>6128.4400000000005</v>
      </c>
      <c r="HJ2970" s="2">
        <v>8747.99</v>
      </c>
      <c r="HK2970" s="2">
        <v>6442.02</v>
      </c>
      <c r="HN2970" s="12">
        <v>8230.4699999999993</v>
      </c>
      <c r="HO2970" s="3">
        <v>7011.5</v>
      </c>
      <c r="HP2970" s="197">
        <v>6901.9344999999994</v>
      </c>
    </row>
    <row r="2971" spans="1:224" x14ac:dyDescent="0.3">
      <c r="A2971" s="64">
        <v>44630</v>
      </c>
      <c r="B2971" s="40">
        <v>6760</v>
      </c>
      <c r="C2971" s="40">
        <f t="shared" si="314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20"/>
        <v>6860</v>
      </c>
      <c r="AI2971" s="2">
        <f t="shared" si="321"/>
        <v>6710</v>
      </c>
      <c r="AJ2971" s="2">
        <f t="shared" si="319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GA2971" s="12">
        <v>8477.66</v>
      </c>
      <c r="GB2971" s="3">
        <v>7960.14</v>
      </c>
      <c r="GS2971" s="13">
        <v>6740</v>
      </c>
      <c r="GT2971" s="2">
        <v>6736</v>
      </c>
      <c r="GU2971" s="91">
        <v>6309</v>
      </c>
      <c r="GV2971" s="2">
        <v>6309</v>
      </c>
      <c r="GW2971" s="91"/>
      <c r="GX2971" s="91"/>
      <c r="GY2971" s="91"/>
      <c r="GZ2971" s="91"/>
      <c r="HA2971" s="91"/>
      <c r="HB2971" s="91"/>
      <c r="HC2971" s="91"/>
      <c r="HD2971" s="91"/>
      <c r="HE2971" s="91"/>
      <c r="HF2971" s="91"/>
      <c r="HG2971" s="12">
        <f t="shared" si="316"/>
        <v>6970</v>
      </c>
      <c r="HH2971" s="2">
        <f t="shared" si="317"/>
        <v>5977.2</v>
      </c>
      <c r="HI2971" s="3">
        <f t="shared" si="318"/>
        <v>5947.2</v>
      </c>
      <c r="HJ2971" s="2">
        <v>9062.4500000000007</v>
      </c>
      <c r="HK2971" s="2">
        <v>6675.92</v>
      </c>
      <c r="HN2971" s="12">
        <v>8544.93</v>
      </c>
      <c r="HO2971" s="3">
        <v>7247.09</v>
      </c>
      <c r="HP2971" s="197">
        <v>7028.4195</v>
      </c>
    </row>
    <row r="2972" spans="1:224" x14ac:dyDescent="0.3">
      <c r="A2972" s="64">
        <v>44631</v>
      </c>
      <c r="B2972" s="40">
        <v>6950</v>
      </c>
      <c r="C2972" s="40">
        <f t="shared" si="314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20"/>
        <v>7050</v>
      </c>
      <c r="AI2972" s="2">
        <f t="shared" si="321"/>
        <v>6900</v>
      </c>
      <c r="AJ2972" s="2">
        <f t="shared" si="319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GA2972" s="12">
        <v>8259.24</v>
      </c>
      <c r="GB2972" s="3">
        <v>7741.72</v>
      </c>
      <c r="GS2972" s="13">
        <v>6930</v>
      </c>
      <c r="GT2972" s="2">
        <v>6924</v>
      </c>
      <c r="GU2972" s="91">
        <v>6389</v>
      </c>
      <c r="GV2972" s="2">
        <v>6389</v>
      </c>
      <c r="GW2972" s="91"/>
      <c r="GX2972" s="91"/>
      <c r="GY2972" s="91"/>
      <c r="GZ2972" s="91"/>
      <c r="HA2972" s="91"/>
      <c r="HB2972" s="91"/>
      <c r="HC2972" s="91"/>
      <c r="HD2972" s="91"/>
      <c r="HE2972" s="91"/>
      <c r="HF2972" s="91"/>
      <c r="HG2972" s="12">
        <f t="shared" si="316"/>
        <v>7160</v>
      </c>
      <c r="HH2972" s="2">
        <f t="shared" si="317"/>
        <v>6161.5</v>
      </c>
      <c r="HI2972" s="3">
        <f t="shared" si="318"/>
        <v>6122</v>
      </c>
      <c r="HJ2972" s="2">
        <v>9103.11</v>
      </c>
      <c r="HK2972" s="2">
        <v>6716.39</v>
      </c>
      <c r="HN2972" s="12">
        <v>8585.59</v>
      </c>
      <c r="HO2972" s="3">
        <v>7287.86</v>
      </c>
      <c r="HP2972" s="197">
        <v>7122.6990000000005</v>
      </c>
    </row>
    <row r="2973" spans="1:224" x14ac:dyDescent="0.3">
      <c r="A2973" s="64">
        <v>44634</v>
      </c>
      <c r="B2973" s="40">
        <v>6913</v>
      </c>
      <c r="C2973" s="40">
        <f t="shared" si="314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12">
        <v>6663.99</v>
      </c>
      <c r="AH2973" s="2">
        <f t="shared" si="320"/>
        <v>7013</v>
      </c>
      <c r="AI2973" s="2">
        <f t="shared" si="321"/>
        <v>6863</v>
      </c>
      <c r="AJ2973" s="2">
        <f t="shared" si="319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GA2973" s="12">
        <v>8192.9699999999993</v>
      </c>
      <c r="GB2973" s="3">
        <v>7675.45</v>
      </c>
      <c r="GS2973" s="13">
        <v>6894</v>
      </c>
      <c r="GT2973" s="2">
        <v>6883</v>
      </c>
      <c r="GU2973" s="91">
        <v>6390</v>
      </c>
      <c r="GV2973" s="2">
        <v>6390</v>
      </c>
      <c r="GW2973" s="91"/>
      <c r="GX2973" s="91"/>
      <c r="GY2973" s="91"/>
      <c r="GZ2973" s="91"/>
      <c r="HA2973" s="91"/>
      <c r="HB2973" s="91"/>
      <c r="HC2973" s="91"/>
      <c r="HD2973" s="91"/>
      <c r="HE2973" s="91"/>
      <c r="HF2973" s="91"/>
      <c r="HG2973" s="12">
        <f t="shared" si="316"/>
        <v>7124</v>
      </c>
      <c r="HH2973" s="2">
        <f t="shared" si="317"/>
        <v>6125.61</v>
      </c>
      <c r="HI2973" s="3">
        <f t="shared" si="318"/>
        <v>6087.96</v>
      </c>
      <c r="HJ2973" s="2">
        <v>9114.2199999999993</v>
      </c>
      <c r="HK2973" s="2">
        <v>6726.27</v>
      </c>
      <c r="HN2973" s="12">
        <v>8596.7000000000007</v>
      </c>
      <c r="HO2973" s="3">
        <v>7297.81</v>
      </c>
      <c r="HP2973" s="197">
        <v>7009.3615</v>
      </c>
    </row>
    <row r="2974" spans="1:224" x14ac:dyDescent="0.3">
      <c r="A2974" s="64">
        <v>44635</v>
      </c>
      <c r="B2974" s="40">
        <v>6958</v>
      </c>
      <c r="C2974" s="40">
        <f t="shared" ref="C2974:C3037" si="322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20"/>
        <v>7058</v>
      </c>
      <c r="AI2974" s="2">
        <f t="shared" si="321"/>
        <v>6908</v>
      </c>
      <c r="AJ2974" s="2">
        <f t="shared" si="319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GA2974" s="12">
        <v>8330.36</v>
      </c>
      <c r="GB2974" s="3">
        <v>7812.84</v>
      </c>
      <c r="GS2974" s="13">
        <v>6937</v>
      </c>
      <c r="GT2974" s="2">
        <v>6928</v>
      </c>
      <c r="GU2974" s="91">
        <v>6430</v>
      </c>
      <c r="GV2974" s="2">
        <v>6430</v>
      </c>
      <c r="GW2974" s="91"/>
      <c r="GX2974" s="91"/>
      <c r="GY2974" s="91"/>
      <c r="GZ2974" s="91"/>
      <c r="HA2974" s="91"/>
      <c r="HB2974" s="91"/>
      <c r="HC2974" s="91"/>
      <c r="HD2974" s="91"/>
      <c r="HE2974" s="91"/>
      <c r="HF2974" s="91"/>
      <c r="HG2974" s="12">
        <f t="shared" si="316"/>
        <v>7167</v>
      </c>
      <c r="HH2974" s="2">
        <f t="shared" si="317"/>
        <v>6169.26</v>
      </c>
      <c r="HI2974" s="3">
        <f t="shared" si="318"/>
        <v>6129.3600000000006</v>
      </c>
      <c r="HJ2974" s="2">
        <v>8461.9500000000007</v>
      </c>
      <c r="HK2974" s="2">
        <v>6086.8</v>
      </c>
      <c r="HN2974" s="12">
        <v>7944.43</v>
      </c>
      <c r="HO2974" s="3">
        <v>6653.71</v>
      </c>
      <c r="HP2974" s="197">
        <v>7038.7134999999998</v>
      </c>
    </row>
    <row r="2975" spans="1:224" x14ac:dyDescent="0.3">
      <c r="A2975" s="64">
        <v>44636</v>
      </c>
      <c r="B2975" s="40">
        <v>6968</v>
      </c>
      <c r="C2975" s="40">
        <f t="shared" si="322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20"/>
        <v>7068</v>
      </c>
      <c r="AI2975" s="2">
        <f t="shared" si="321"/>
        <v>6918</v>
      </c>
      <c r="AJ2975" s="2">
        <f t="shared" si="319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GA2975" s="12">
        <v>8390.26</v>
      </c>
      <c r="GB2975" s="3">
        <v>7872.74</v>
      </c>
      <c r="GS2975" s="13">
        <v>6943</v>
      </c>
      <c r="GT2975" s="2">
        <v>6936</v>
      </c>
      <c r="GU2975" s="91">
        <v>6390</v>
      </c>
      <c r="GV2975" s="2">
        <v>6390</v>
      </c>
      <c r="GW2975" s="91"/>
      <c r="GX2975" s="91"/>
      <c r="GY2975" s="91"/>
      <c r="GZ2975" s="91"/>
      <c r="HA2975" s="91"/>
      <c r="HB2975" s="91"/>
      <c r="HC2975" s="91"/>
      <c r="HD2975" s="91"/>
      <c r="HE2975" s="91"/>
      <c r="HF2975" s="91"/>
      <c r="HG2975" s="12">
        <f t="shared" si="316"/>
        <v>7173</v>
      </c>
      <c r="HH2975" s="2">
        <f t="shared" si="317"/>
        <v>6178.96</v>
      </c>
      <c r="HI2975" s="3">
        <f t="shared" si="318"/>
        <v>6138.56</v>
      </c>
      <c r="HJ2975" s="2">
        <v>8418.1200000000008</v>
      </c>
      <c r="HK2975" s="2">
        <v>6051.6</v>
      </c>
      <c r="HN2975" s="12">
        <v>7900.6</v>
      </c>
      <c r="HO2975" s="3">
        <v>6618.25</v>
      </c>
      <c r="HP2975" s="197">
        <v>7092.1580000000004</v>
      </c>
    </row>
    <row r="2976" spans="1:224" x14ac:dyDescent="0.3">
      <c r="A2976" s="64">
        <v>44637</v>
      </c>
      <c r="B2976" s="40">
        <v>6755</v>
      </c>
      <c r="C2976" s="40">
        <f t="shared" si="322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20"/>
        <v>6855</v>
      </c>
      <c r="AI2976" s="2">
        <f t="shared" si="321"/>
        <v>6705</v>
      </c>
      <c r="AJ2976" s="2">
        <f t="shared" si="319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GA2976" s="12">
        <v>8068.51</v>
      </c>
      <c r="GB2976" s="3">
        <v>7550.99</v>
      </c>
      <c r="GS2976" s="13">
        <v>6753</v>
      </c>
      <c r="GT2976" s="2">
        <v>6746</v>
      </c>
      <c r="GU2976" s="91">
        <v>6200</v>
      </c>
      <c r="GV2976" s="2">
        <v>6200</v>
      </c>
      <c r="GW2976" s="91"/>
      <c r="GX2976" s="91"/>
      <c r="GY2976" s="91"/>
      <c r="GZ2976" s="91"/>
      <c r="HA2976" s="91"/>
      <c r="HB2976" s="91"/>
      <c r="HC2976" s="91"/>
      <c r="HD2976" s="91"/>
      <c r="HE2976" s="91"/>
      <c r="HF2976" s="91"/>
      <c r="HG2976" s="12">
        <f t="shared" si="316"/>
        <v>6983</v>
      </c>
      <c r="HH2976" s="2">
        <f t="shared" si="317"/>
        <v>5972.3499999999995</v>
      </c>
      <c r="HI2976" s="3">
        <f t="shared" si="318"/>
        <v>5942.6</v>
      </c>
      <c r="HJ2976" s="2">
        <v>8739.17</v>
      </c>
      <c r="HK2976" s="2">
        <v>6366.59</v>
      </c>
      <c r="HN2976" s="12">
        <v>8221.65</v>
      </c>
      <c r="HO2976" s="3">
        <v>6935.52</v>
      </c>
      <c r="HP2976" s="197">
        <v>7059.4105</v>
      </c>
    </row>
    <row r="2977" spans="1:224" x14ac:dyDescent="0.3">
      <c r="A2977" s="64">
        <v>44638</v>
      </c>
      <c r="B2977" s="40">
        <v>6798</v>
      </c>
      <c r="C2977" s="40">
        <f t="shared" si="322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20"/>
        <v>6898</v>
      </c>
      <c r="AI2977" s="2">
        <f t="shared" si="321"/>
        <v>6748</v>
      </c>
      <c r="AJ2977" s="2">
        <f t="shared" si="319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GA2977" s="12">
        <v>8214.42</v>
      </c>
      <c r="GB2977" s="3">
        <v>7696.9</v>
      </c>
      <c r="GS2977" s="13">
        <v>6758</v>
      </c>
      <c r="GT2977" s="2">
        <v>6748</v>
      </c>
      <c r="GU2977" s="91">
        <v>6194</v>
      </c>
      <c r="GV2977" s="2">
        <v>6194</v>
      </c>
      <c r="GW2977" s="91"/>
      <c r="GX2977" s="91"/>
      <c r="GY2977" s="91"/>
      <c r="GZ2977" s="91"/>
      <c r="HA2977" s="91"/>
      <c r="HB2977" s="91"/>
      <c r="HC2977" s="91"/>
      <c r="HD2977" s="91"/>
      <c r="HE2977" s="91"/>
      <c r="HF2977" s="91"/>
      <c r="HG2977" s="12">
        <f t="shared" ref="HG2977" si="323">GS2977+230</f>
        <v>6988</v>
      </c>
      <c r="HH2977" s="2">
        <f t="shared" si="317"/>
        <v>6014.0599999999995</v>
      </c>
      <c r="HI2977" s="3">
        <f t="shared" si="318"/>
        <v>5982.16</v>
      </c>
      <c r="HJ2977" s="2">
        <v>8739.17</v>
      </c>
      <c r="HK2977" s="2">
        <v>6366.59</v>
      </c>
      <c r="HN2977" s="12">
        <v>8221.65</v>
      </c>
      <c r="HO2977" s="3">
        <v>6935.52</v>
      </c>
      <c r="HP2977" s="197">
        <v>7040.450499999999</v>
      </c>
    </row>
    <row r="2978" spans="1:224" x14ac:dyDescent="0.3">
      <c r="A2978" s="64">
        <v>44641</v>
      </c>
      <c r="B2978" s="40">
        <v>6798</v>
      </c>
      <c r="C2978" s="40">
        <f t="shared" si="322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20"/>
        <v>6898</v>
      </c>
      <c r="AI2978" s="2">
        <f t="shared" si="321"/>
        <v>6748</v>
      </c>
      <c r="AJ2978" s="2">
        <f t="shared" si="319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GA2978" s="12">
        <v>8158.88</v>
      </c>
      <c r="GB2978" s="3">
        <v>7641.36</v>
      </c>
      <c r="GS2978" s="13">
        <v>6758</v>
      </c>
      <c r="GT2978" s="2">
        <v>6748</v>
      </c>
      <c r="GU2978" s="91">
        <v>6194</v>
      </c>
      <c r="GV2978" s="2">
        <v>6194</v>
      </c>
      <c r="GW2978" s="91"/>
      <c r="GX2978" s="91"/>
      <c r="GY2978" s="91"/>
      <c r="GZ2978" s="91"/>
      <c r="HA2978" s="91"/>
      <c r="HB2978" s="91"/>
      <c r="HC2978" s="91"/>
      <c r="HD2978" s="91"/>
      <c r="HE2978" s="91"/>
      <c r="HF2978" s="91"/>
      <c r="HG2978" s="12">
        <f t="shared" ref="HG2978:HG2996" si="324">GS2978+230</f>
        <v>6988</v>
      </c>
      <c r="HH2978" s="2">
        <f t="shared" si="317"/>
        <v>6014.0599999999995</v>
      </c>
      <c r="HI2978" s="3">
        <f t="shared" si="318"/>
        <v>5982.16</v>
      </c>
      <c r="HJ2978" s="2">
        <v>9094.0499999999993</v>
      </c>
      <c r="HK2978" s="2">
        <v>6713.27</v>
      </c>
      <c r="HN2978" s="12">
        <v>8576.5300000000007</v>
      </c>
      <c r="HO2978" s="3">
        <v>7284.71</v>
      </c>
      <c r="HP2978" s="197">
        <v>7078.0115000000005</v>
      </c>
    </row>
    <row r="2979" spans="1:224" x14ac:dyDescent="0.3">
      <c r="A2979" s="64">
        <v>44642</v>
      </c>
      <c r="B2979" s="40">
        <v>6968</v>
      </c>
      <c r="C2979" s="40">
        <f t="shared" si="322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20"/>
        <v>7068</v>
      </c>
      <c r="AI2979" s="2">
        <f t="shared" si="321"/>
        <v>6918</v>
      </c>
      <c r="AJ2979" s="2">
        <f t="shared" si="319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GA2979" s="12">
        <v>8243.9500000000007</v>
      </c>
      <c r="GB2979" s="3">
        <v>7726.43</v>
      </c>
      <c r="GS2979" s="13">
        <v>6912</v>
      </c>
      <c r="GT2979" s="2">
        <v>6904</v>
      </c>
      <c r="GU2979" s="91">
        <v>6369</v>
      </c>
      <c r="GV2979" s="2">
        <v>6369</v>
      </c>
      <c r="GW2979" s="91"/>
      <c r="GX2979" s="91"/>
      <c r="GY2979" s="91"/>
      <c r="GZ2979" s="91"/>
      <c r="HA2979" s="91"/>
      <c r="HB2979" s="91"/>
      <c r="HC2979" s="91"/>
      <c r="HD2979" s="91"/>
      <c r="HE2979" s="91"/>
      <c r="HF2979" s="91"/>
      <c r="HG2979" s="12">
        <f t="shared" si="324"/>
        <v>7142</v>
      </c>
      <c r="HH2979" s="2">
        <f t="shared" si="317"/>
        <v>6178.96</v>
      </c>
      <c r="HI2979" s="3">
        <f t="shared" si="318"/>
        <v>6138.56</v>
      </c>
      <c r="HJ2979" s="2">
        <v>8973.6299999999992</v>
      </c>
      <c r="HK2979" s="2">
        <v>6603.31</v>
      </c>
      <c r="HN2979" s="12">
        <v>8456.11</v>
      </c>
      <c r="HO2979" s="3">
        <v>7173.96</v>
      </c>
      <c r="HP2979" s="197">
        <v>7109.6314999999995</v>
      </c>
    </row>
    <row r="2980" spans="1:224" x14ac:dyDescent="0.3">
      <c r="A2980" s="64">
        <v>44643</v>
      </c>
      <c r="B2980" s="40">
        <v>6980</v>
      </c>
      <c r="C2980" s="40">
        <f t="shared" si="322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20"/>
        <v>7080</v>
      </c>
      <c r="AI2980" s="2">
        <f t="shared" si="321"/>
        <v>6930</v>
      </c>
      <c r="AJ2980" s="2">
        <f t="shared" si="319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GA2980" s="12">
        <v>8357.92</v>
      </c>
      <c r="GB2980" s="3">
        <v>7840.4</v>
      </c>
      <c r="GS2980" s="13">
        <v>6920</v>
      </c>
      <c r="GT2980" s="2">
        <v>6905</v>
      </c>
      <c r="GU2980" s="91">
        <v>6400</v>
      </c>
      <c r="GV2980" s="2">
        <v>6400</v>
      </c>
      <c r="GW2980" s="91"/>
      <c r="GX2980" s="91"/>
      <c r="GY2980" s="91"/>
      <c r="GZ2980" s="91"/>
      <c r="HA2980" s="91"/>
      <c r="HB2980" s="91"/>
      <c r="HC2980" s="91"/>
      <c r="HD2980" s="91"/>
      <c r="HE2980" s="91"/>
      <c r="HF2980" s="91"/>
      <c r="HG2980" s="12">
        <f t="shared" si="324"/>
        <v>7150</v>
      </c>
      <c r="HH2980" s="2">
        <f t="shared" si="317"/>
        <v>6190.5999999999995</v>
      </c>
      <c r="HI2980" s="3">
        <f t="shared" si="318"/>
        <v>6149.6</v>
      </c>
      <c r="HJ2980" s="2">
        <v>8930.7800000000007</v>
      </c>
      <c r="HK2980" s="2">
        <v>6563.3</v>
      </c>
      <c r="HN2980" s="12">
        <v>8413.26</v>
      </c>
      <c r="HO2980" s="3">
        <v>7133.66</v>
      </c>
      <c r="HP2980" s="197">
        <v>7050.0405000000001</v>
      </c>
    </row>
    <row r="2981" spans="1:224" x14ac:dyDescent="0.3">
      <c r="A2981" s="64">
        <v>44644</v>
      </c>
      <c r="B2981" s="40">
        <v>6991</v>
      </c>
      <c r="C2981" s="40">
        <f t="shared" si="322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20"/>
        <v>7091</v>
      </c>
      <c r="AI2981" s="2">
        <f t="shared" si="321"/>
        <v>6941</v>
      </c>
      <c r="AJ2981" s="2">
        <f t="shared" si="319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GA2981" s="12">
        <v>8432.0400000000009</v>
      </c>
      <c r="GB2981" s="3">
        <v>7914.52</v>
      </c>
      <c r="GS2981" s="13">
        <v>6914</v>
      </c>
      <c r="GT2981" s="2">
        <v>6904</v>
      </c>
      <c r="GU2981" s="91">
        <v>6400</v>
      </c>
      <c r="GV2981" s="2">
        <v>6400</v>
      </c>
      <c r="GW2981" s="91"/>
      <c r="GX2981" s="91"/>
      <c r="GY2981" s="91"/>
      <c r="GZ2981" s="91"/>
      <c r="HA2981" s="91"/>
      <c r="HB2981" s="91"/>
      <c r="HC2981" s="91"/>
      <c r="HD2981" s="91"/>
      <c r="HE2981" s="91"/>
      <c r="HF2981" s="91"/>
      <c r="HG2981" s="12">
        <f t="shared" si="324"/>
        <v>7144</v>
      </c>
      <c r="HH2981" s="2">
        <f t="shared" si="317"/>
        <v>6201.2699999999995</v>
      </c>
      <c r="HI2981" s="3">
        <f t="shared" si="318"/>
        <v>6159.72</v>
      </c>
      <c r="HJ2981" s="2">
        <v>8702.2999999999993</v>
      </c>
      <c r="HK2981" s="2">
        <v>6238.7</v>
      </c>
      <c r="HN2981" s="12">
        <v>8184.78</v>
      </c>
      <c r="HO2981" s="3">
        <v>6806.7</v>
      </c>
      <c r="HP2981" s="197">
        <v>6962.7205000000004</v>
      </c>
    </row>
    <row r="2982" spans="1:224" x14ac:dyDescent="0.3">
      <c r="A2982" s="64">
        <v>44645</v>
      </c>
      <c r="B2982" s="40">
        <v>6856</v>
      </c>
      <c r="C2982" s="40">
        <f t="shared" si="322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20"/>
        <v>6956</v>
      </c>
      <c r="AI2982" s="2">
        <f t="shared" si="321"/>
        <v>6806</v>
      </c>
      <c r="AJ2982" s="2">
        <f t="shared" si="319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GA2982" s="12">
        <v>8383.08</v>
      </c>
      <c r="GB2982" s="3">
        <v>7865.56</v>
      </c>
      <c r="GS2982" s="13">
        <v>6896</v>
      </c>
      <c r="GT2982" s="2">
        <v>6880</v>
      </c>
      <c r="GU2982" s="91">
        <v>6410</v>
      </c>
      <c r="GV2982" s="2">
        <v>6410</v>
      </c>
      <c r="GW2982" s="91"/>
      <c r="GX2982" s="91"/>
      <c r="GY2982" s="91"/>
      <c r="GZ2982" s="91"/>
      <c r="HA2982" s="91"/>
      <c r="HB2982" s="91"/>
      <c r="HC2982" s="91"/>
      <c r="HD2982" s="91"/>
      <c r="HE2982" s="91"/>
      <c r="HF2982" s="91"/>
      <c r="HG2982" s="12">
        <f t="shared" si="324"/>
        <v>7126</v>
      </c>
      <c r="HH2982" s="2">
        <f t="shared" ref="HH2982:HH3045" si="325">B2982*0.97-580</f>
        <v>6070.32</v>
      </c>
      <c r="HI2982" s="3">
        <f t="shared" ref="HI2982:HI3045" si="326">B2982*0.92-272</f>
        <v>6035.52</v>
      </c>
      <c r="HJ2982" s="2">
        <v>9128.01</v>
      </c>
      <c r="HK2982" s="2">
        <v>6649.22</v>
      </c>
      <c r="HN2982" s="12">
        <v>8610.49</v>
      </c>
      <c r="HO2982" s="3">
        <v>7220.2</v>
      </c>
      <c r="HP2982" s="197">
        <v>6984.4620000000004</v>
      </c>
    </row>
    <row r="2983" spans="1:224" x14ac:dyDescent="0.3">
      <c r="A2983" s="64">
        <v>44648</v>
      </c>
      <c r="B2983" s="40">
        <v>6920</v>
      </c>
      <c r="C2983" s="40">
        <f t="shared" si="322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20"/>
        <v>7020</v>
      </c>
      <c r="AI2983" s="2">
        <f t="shared" si="321"/>
        <v>6870</v>
      </c>
      <c r="AJ2983" s="2">
        <f t="shared" si="319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GA2983" s="12">
        <v>8414.52</v>
      </c>
      <c r="GB2983" s="3">
        <v>7897</v>
      </c>
      <c r="GS2983" s="13">
        <v>6930</v>
      </c>
      <c r="GT2983" s="2">
        <v>6914</v>
      </c>
      <c r="GU2983" s="91">
        <v>6464</v>
      </c>
      <c r="GV2983" s="2">
        <v>6464</v>
      </c>
      <c r="GW2983" s="91"/>
      <c r="GX2983" s="91"/>
      <c r="GY2983" s="91"/>
      <c r="GZ2983" s="91"/>
      <c r="HA2983" s="91"/>
      <c r="HB2983" s="91"/>
      <c r="HC2983" s="91"/>
      <c r="HD2983" s="91"/>
      <c r="HE2983" s="91"/>
      <c r="HF2983" s="91"/>
      <c r="HG2983" s="12">
        <f t="shared" si="324"/>
        <v>7160</v>
      </c>
      <c r="HH2983" s="2">
        <f t="shared" si="325"/>
        <v>6132.4</v>
      </c>
      <c r="HI2983" s="3">
        <f t="shared" si="326"/>
        <v>6094.4000000000005</v>
      </c>
      <c r="HJ2983" s="2">
        <v>9346.42</v>
      </c>
      <c r="HK2983" s="2">
        <v>6860.25</v>
      </c>
      <c r="HN2983" s="12">
        <v>8828.9</v>
      </c>
      <c r="HO2983" s="3">
        <v>7432.76</v>
      </c>
      <c r="HP2983" s="197">
        <v>6960.996000000001</v>
      </c>
    </row>
    <row r="2984" spans="1:224" x14ac:dyDescent="0.3">
      <c r="A2984" s="64">
        <v>44649</v>
      </c>
      <c r="B2984" s="40">
        <v>6840</v>
      </c>
      <c r="C2984" s="40">
        <f t="shared" si="322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20"/>
        <v>6940</v>
      </c>
      <c r="AI2984" s="2">
        <f t="shared" si="321"/>
        <v>6790</v>
      </c>
      <c r="AJ2984" s="2">
        <f t="shared" si="319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GA2984" s="12">
        <v>8178.84</v>
      </c>
      <c r="GB2984" s="3">
        <v>7661.32</v>
      </c>
      <c r="GS2984" s="13">
        <v>6863</v>
      </c>
      <c r="GT2984" s="2">
        <v>6854</v>
      </c>
      <c r="GU2984" s="91">
        <v>6440</v>
      </c>
      <c r="GV2984" s="2">
        <v>6440</v>
      </c>
      <c r="GW2984" s="91"/>
      <c r="GX2984" s="91"/>
      <c r="GY2984" s="91"/>
      <c r="GZ2984" s="91"/>
      <c r="HA2984" s="91"/>
      <c r="HB2984" s="91"/>
      <c r="HC2984" s="91"/>
      <c r="HD2984" s="91"/>
      <c r="HE2984" s="91"/>
      <c r="HF2984" s="91"/>
      <c r="HG2984" s="12">
        <f t="shared" si="324"/>
        <v>7093</v>
      </c>
      <c r="HH2984" s="2">
        <f t="shared" si="325"/>
        <v>6054.8</v>
      </c>
      <c r="HI2984" s="3">
        <f t="shared" si="326"/>
        <v>6020.8</v>
      </c>
      <c r="HJ2984" s="2">
        <v>8872.8700000000008</v>
      </c>
      <c r="HK2984" s="2">
        <v>6405.13</v>
      </c>
      <c r="HN2984" s="12">
        <v>8355.35</v>
      </c>
      <c r="HO2984" s="3">
        <v>6974.34</v>
      </c>
      <c r="HP2984" s="197">
        <v>7084.9205000000002</v>
      </c>
    </row>
    <row r="2985" spans="1:224" x14ac:dyDescent="0.3">
      <c r="A2985" s="64">
        <v>44650</v>
      </c>
      <c r="B2985" s="40">
        <v>6600</v>
      </c>
      <c r="C2985" s="40">
        <f t="shared" si="322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20"/>
        <v>6700</v>
      </c>
      <c r="AI2985" s="2">
        <f t="shared" si="321"/>
        <v>6550</v>
      </c>
      <c r="AJ2985" s="2">
        <f t="shared" ref="AJ2985:AJ3048" si="327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GA2985" s="12">
        <v>8066.63</v>
      </c>
      <c r="GB2985" s="3">
        <v>7549.11</v>
      </c>
      <c r="GS2985" s="13">
        <v>6673</v>
      </c>
      <c r="GT2985" s="2">
        <v>6664</v>
      </c>
      <c r="GU2985" s="91">
        <v>6275</v>
      </c>
      <c r="GV2985" s="2">
        <v>6275</v>
      </c>
      <c r="GW2985" s="91"/>
      <c r="GX2985" s="91"/>
      <c r="GY2985" s="91"/>
      <c r="GZ2985" s="91"/>
      <c r="HA2985" s="91"/>
      <c r="HB2985" s="91"/>
      <c r="HC2985" s="91"/>
      <c r="HD2985" s="91"/>
      <c r="HE2985" s="91"/>
      <c r="HF2985" s="91"/>
      <c r="HG2985" s="12">
        <f t="shared" si="324"/>
        <v>6903</v>
      </c>
      <c r="HH2985" s="2">
        <f t="shared" si="325"/>
        <v>5822</v>
      </c>
      <c r="HI2985" s="3">
        <f t="shared" si="326"/>
        <v>5800</v>
      </c>
      <c r="HJ2985" s="2">
        <v>8989.65</v>
      </c>
      <c r="HK2985" s="2">
        <v>6519.29</v>
      </c>
      <c r="HN2985" s="12">
        <v>8472.1299999999992</v>
      </c>
      <c r="HO2985" s="3">
        <v>7089.33</v>
      </c>
      <c r="HP2985" s="197">
        <v>7093.8909999999996</v>
      </c>
    </row>
    <row r="2986" spans="1:224" x14ac:dyDescent="0.3">
      <c r="A2986" s="64">
        <v>44651</v>
      </c>
      <c r="B2986" s="40">
        <v>6615</v>
      </c>
      <c r="C2986" s="40">
        <f t="shared" si="322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8">B2986+100</f>
        <v>6715</v>
      </c>
      <c r="AI2986" s="2">
        <f t="shared" ref="AI2986:AI3049" si="329">B2986-50</f>
        <v>6565</v>
      </c>
      <c r="AJ2986" s="2">
        <f t="shared" si="327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GA2986" s="12">
        <v>8279.43</v>
      </c>
      <c r="GB2986" s="3">
        <v>7761.91</v>
      </c>
      <c r="GS2986" s="13">
        <v>6610</v>
      </c>
      <c r="GT2986" s="2">
        <v>6615</v>
      </c>
      <c r="GU2986" s="91">
        <v>6283</v>
      </c>
      <c r="GV2986" s="2">
        <v>6283</v>
      </c>
      <c r="GW2986" s="91"/>
      <c r="GX2986" s="91"/>
      <c r="GY2986" s="91"/>
      <c r="GZ2986" s="91"/>
      <c r="HA2986" s="91"/>
      <c r="HB2986" s="91"/>
      <c r="HC2986" s="91"/>
      <c r="HD2986" s="91"/>
      <c r="HE2986" s="91"/>
      <c r="HF2986" s="91"/>
      <c r="HG2986" s="12">
        <f t="shared" si="324"/>
        <v>6840</v>
      </c>
      <c r="HH2986" s="2">
        <f t="shared" si="325"/>
        <v>5836.55</v>
      </c>
      <c r="HI2986" s="3">
        <f t="shared" si="326"/>
        <v>5813.8</v>
      </c>
      <c r="HJ2986" s="2">
        <v>9079.0499999999993</v>
      </c>
      <c r="HK2986" s="2">
        <v>6543.22</v>
      </c>
      <c r="HN2986" s="12">
        <v>8561.5300000000007</v>
      </c>
      <c r="HO2986" s="3">
        <v>7113.44</v>
      </c>
      <c r="HP2986" s="197">
        <v>7069.7540000000008</v>
      </c>
    </row>
    <row r="2987" spans="1:224" x14ac:dyDescent="0.3">
      <c r="A2987" s="64">
        <v>44652</v>
      </c>
      <c r="B2987" s="40">
        <v>6627</v>
      </c>
      <c r="C2987" s="40">
        <f t="shared" si="322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8"/>
        <v>6727</v>
      </c>
      <c r="AI2987" s="2">
        <f t="shared" si="329"/>
        <v>6577</v>
      </c>
      <c r="AJ2987" s="2">
        <f t="shared" si="327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GA2987" s="12">
        <v>8368.93</v>
      </c>
      <c r="GB2987" s="3">
        <v>7851.41</v>
      </c>
      <c r="GS2987" s="13">
        <v>6634</v>
      </c>
      <c r="GT2987" s="2">
        <v>6631</v>
      </c>
      <c r="GU2987" s="91">
        <v>6319</v>
      </c>
      <c r="GV2987" s="2">
        <v>6319</v>
      </c>
      <c r="GW2987" s="91"/>
      <c r="GX2987" s="91"/>
      <c r="GY2987" s="91"/>
      <c r="GZ2987" s="91"/>
      <c r="HA2987" s="91"/>
      <c r="HB2987" s="91"/>
      <c r="HC2987" s="91"/>
      <c r="HD2987" s="91"/>
      <c r="HE2987" s="91"/>
      <c r="HF2987" s="91"/>
      <c r="HG2987" s="12">
        <f t="shared" si="324"/>
        <v>6864</v>
      </c>
      <c r="HH2987" s="2">
        <f t="shared" si="325"/>
        <v>5848.19</v>
      </c>
      <c r="HI2987" s="3">
        <f t="shared" si="326"/>
        <v>5824.84</v>
      </c>
      <c r="HJ2987" s="2">
        <v>9096.2000000000007</v>
      </c>
      <c r="HK2987" s="2">
        <v>6558.15</v>
      </c>
      <c r="HN2987" s="12">
        <v>8578.68</v>
      </c>
      <c r="HO2987" s="3">
        <v>7128.47</v>
      </c>
      <c r="HP2987" s="197">
        <v>6995.3654999999999</v>
      </c>
    </row>
    <row r="2988" spans="1:224" x14ac:dyDescent="0.3">
      <c r="A2988" s="64">
        <v>44655</v>
      </c>
      <c r="B2988" s="40">
        <v>6695</v>
      </c>
      <c r="C2988" s="40">
        <f t="shared" si="322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8"/>
        <v>6795</v>
      </c>
      <c r="AI2988" s="2">
        <f t="shared" si="329"/>
        <v>6645</v>
      </c>
      <c r="AJ2988" s="2">
        <f t="shared" si="327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GA2988" s="12">
        <v>8276.4699999999993</v>
      </c>
      <c r="GB2988" s="3">
        <v>7755.95</v>
      </c>
      <c r="GS2988" s="13">
        <v>6670</v>
      </c>
      <c r="GT2988" s="2">
        <v>6669</v>
      </c>
      <c r="GU2988" s="91">
        <v>6330</v>
      </c>
      <c r="GV2988" s="2">
        <v>6330</v>
      </c>
      <c r="GW2988" s="91"/>
      <c r="GX2988" s="91"/>
      <c r="GY2988" s="91"/>
      <c r="GZ2988" s="91"/>
      <c r="HA2988" s="91"/>
      <c r="HB2988" s="91"/>
      <c r="HC2988" s="91"/>
      <c r="HD2988" s="91"/>
      <c r="HE2988" s="91"/>
      <c r="HF2988" s="91"/>
      <c r="HG2988" s="12">
        <f t="shared" si="324"/>
        <v>6900</v>
      </c>
      <c r="HH2988" s="2">
        <f t="shared" si="325"/>
        <v>5914.15</v>
      </c>
      <c r="HI2988" s="3">
        <f t="shared" si="326"/>
        <v>5887.4000000000005</v>
      </c>
      <c r="HJ2988" s="2">
        <v>9086.6200000000008</v>
      </c>
      <c r="HK2988" s="2">
        <v>6553.24</v>
      </c>
      <c r="HN2988" s="12">
        <v>8569.1</v>
      </c>
      <c r="HO2988" s="3">
        <v>7123.52</v>
      </c>
      <c r="HP2988" s="197">
        <v>6753.9085000000005</v>
      </c>
    </row>
    <row r="2989" spans="1:224" x14ac:dyDescent="0.3">
      <c r="A2989" s="64">
        <v>44656</v>
      </c>
      <c r="B2989" s="40">
        <v>6785</v>
      </c>
      <c r="C2989" s="40">
        <f t="shared" si="322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8"/>
        <v>6885</v>
      </c>
      <c r="AI2989" s="2">
        <f t="shared" si="329"/>
        <v>6735</v>
      </c>
      <c r="AJ2989" s="2">
        <f t="shared" si="327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GA2989" s="12">
        <v>7340.68</v>
      </c>
      <c r="GB2989" s="3">
        <v>6823.16</v>
      </c>
      <c r="GS2989" s="13">
        <v>6772</v>
      </c>
      <c r="GT2989" s="2">
        <v>6771</v>
      </c>
      <c r="GU2989" s="91">
        <v>6417</v>
      </c>
      <c r="GV2989" s="2">
        <v>6417</v>
      </c>
      <c r="GW2989" s="91"/>
      <c r="GX2989" s="91"/>
      <c r="GY2989" s="91"/>
      <c r="GZ2989" s="91"/>
      <c r="HA2989" s="91"/>
      <c r="HB2989" s="91"/>
      <c r="HC2989" s="91"/>
      <c r="HD2989" s="91"/>
      <c r="HE2989" s="91"/>
      <c r="HF2989" s="91"/>
      <c r="HG2989" s="12">
        <f t="shared" si="324"/>
        <v>7002</v>
      </c>
      <c r="HH2989" s="2">
        <f t="shared" si="325"/>
        <v>6001.45</v>
      </c>
      <c r="HI2989" s="3">
        <f t="shared" si="326"/>
        <v>5970.2</v>
      </c>
      <c r="HJ2989" s="2">
        <v>9306.9</v>
      </c>
      <c r="HK2989" s="2">
        <v>6762</v>
      </c>
      <c r="HN2989" s="12">
        <v>8789.3799999999992</v>
      </c>
      <c r="HO2989" s="3">
        <v>7333.8</v>
      </c>
      <c r="HP2989" s="197">
        <v>6688.8249999999998</v>
      </c>
    </row>
    <row r="2990" spans="1:224" x14ac:dyDescent="0.3">
      <c r="A2990" s="64">
        <v>44657</v>
      </c>
      <c r="B2990" s="40">
        <v>6820</v>
      </c>
      <c r="C2990" s="40">
        <f t="shared" si="322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8"/>
        <v>6920</v>
      </c>
      <c r="AI2990" s="2">
        <f t="shared" si="329"/>
        <v>6770</v>
      </c>
      <c r="AJ2990" s="2">
        <f t="shared" si="327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GA2990" s="12">
        <v>7310.98</v>
      </c>
      <c r="GB2990" s="3">
        <v>6793.46</v>
      </c>
      <c r="GS2990" s="13">
        <v>6812</v>
      </c>
      <c r="GT2990" s="2">
        <v>6800</v>
      </c>
      <c r="GU2990" s="91">
        <v>6438</v>
      </c>
      <c r="GV2990" s="2">
        <v>6438</v>
      </c>
      <c r="GW2990" s="91"/>
      <c r="GX2990" s="91"/>
      <c r="GY2990" s="91"/>
      <c r="GZ2990" s="91"/>
      <c r="HA2990" s="91"/>
      <c r="HB2990" s="91"/>
      <c r="HC2990" s="91"/>
      <c r="HD2990" s="91"/>
      <c r="HE2990" s="91"/>
      <c r="HF2990" s="91"/>
      <c r="HG2990" s="12">
        <f t="shared" si="324"/>
        <v>7042</v>
      </c>
      <c r="HH2990" s="2">
        <f t="shared" si="325"/>
        <v>6035.4</v>
      </c>
      <c r="HI2990" s="3">
        <f t="shared" si="326"/>
        <v>6002.4000000000005</v>
      </c>
      <c r="HJ2990" s="2">
        <v>9306.9</v>
      </c>
      <c r="HK2990" s="2">
        <v>6762</v>
      </c>
      <c r="HN2990" s="12">
        <v>8789.3799999999992</v>
      </c>
      <c r="HO2990" s="3">
        <v>7333.8</v>
      </c>
      <c r="HP2990" s="197">
        <v>6710.1489999999994</v>
      </c>
    </row>
    <row r="2991" spans="1:224" x14ac:dyDescent="0.3">
      <c r="A2991" s="64">
        <v>44658</v>
      </c>
      <c r="B2991" s="40">
        <v>6857</v>
      </c>
      <c r="C2991" s="40">
        <f t="shared" si="322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8"/>
        <v>6957</v>
      </c>
      <c r="AI2991" s="2">
        <f t="shared" si="329"/>
        <v>6807</v>
      </c>
      <c r="AJ2991" s="2">
        <f t="shared" si="327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GA2991" s="12">
        <v>7323.19</v>
      </c>
      <c r="GB2991" s="3">
        <v>6805.67</v>
      </c>
      <c r="GS2991" s="13">
        <v>6862</v>
      </c>
      <c r="GT2991" s="2">
        <v>6864</v>
      </c>
      <c r="GU2991" s="91">
        <v>6480</v>
      </c>
      <c r="GV2991" s="2">
        <v>6480</v>
      </c>
      <c r="GW2991" s="91"/>
      <c r="GX2991" s="91"/>
      <c r="GY2991" s="91"/>
      <c r="GZ2991" s="91"/>
      <c r="HA2991" s="91"/>
      <c r="HB2991" s="91"/>
      <c r="HC2991" s="91"/>
      <c r="HD2991" s="91"/>
      <c r="HE2991" s="91"/>
      <c r="HF2991" s="91"/>
      <c r="HG2991" s="12">
        <f t="shared" si="324"/>
        <v>7092</v>
      </c>
      <c r="HH2991" s="2">
        <f t="shared" si="325"/>
        <v>6071.29</v>
      </c>
      <c r="HI2991" s="3">
        <f t="shared" si="326"/>
        <v>6036.4400000000005</v>
      </c>
      <c r="HJ2991" s="2">
        <v>9553.08</v>
      </c>
      <c r="HK2991" s="2">
        <v>7014.69</v>
      </c>
      <c r="HN2991" s="12">
        <v>9035.56</v>
      </c>
      <c r="HO2991" s="3">
        <v>7588.31</v>
      </c>
      <c r="HP2991" s="197">
        <v>6747.701</v>
      </c>
    </row>
    <row r="2992" spans="1:224" x14ac:dyDescent="0.3">
      <c r="A2992" s="64">
        <v>44659</v>
      </c>
      <c r="B2992" s="40">
        <v>6833</v>
      </c>
      <c r="C2992" s="40">
        <f t="shared" si="322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8"/>
        <v>6933</v>
      </c>
      <c r="AI2992" s="2">
        <f t="shared" si="329"/>
        <v>6783</v>
      </c>
      <c r="AJ2992" s="2">
        <f t="shared" si="327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GA2992" s="12">
        <v>7282.93</v>
      </c>
      <c r="GB2992" s="3">
        <v>6765.41</v>
      </c>
      <c r="GS2992" s="13">
        <v>6830</v>
      </c>
      <c r="GT2992" s="2">
        <v>6835</v>
      </c>
      <c r="GU2992" s="91">
        <v>6469</v>
      </c>
      <c r="GV2992" s="2">
        <v>6469</v>
      </c>
      <c r="GW2992" s="91"/>
      <c r="GX2992" s="91"/>
      <c r="GY2992" s="91"/>
      <c r="GZ2992" s="91"/>
      <c r="HA2992" s="91"/>
      <c r="HB2992" s="91"/>
      <c r="HC2992" s="91"/>
      <c r="HD2992" s="91"/>
      <c r="HE2992" s="91"/>
      <c r="HF2992" s="91"/>
      <c r="HG2992" s="12">
        <f t="shared" si="324"/>
        <v>7060</v>
      </c>
      <c r="HH2992" s="2">
        <f t="shared" si="325"/>
        <v>6048.01</v>
      </c>
      <c r="HI2992" s="3">
        <f t="shared" si="326"/>
        <v>6014.3600000000006</v>
      </c>
      <c r="HJ2992" s="2">
        <v>9776.93</v>
      </c>
      <c r="HK2992" s="2">
        <v>7240.39</v>
      </c>
      <c r="HN2992" s="12">
        <v>9259.41</v>
      </c>
      <c r="HO2992" s="3">
        <v>7815.65</v>
      </c>
      <c r="HP2992" s="197">
        <v>6782.2330000000002</v>
      </c>
    </row>
    <row r="2993" spans="1:224" x14ac:dyDescent="0.3">
      <c r="A2993" s="64">
        <v>44662</v>
      </c>
      <c r="B2993" s="40">
        <v>6945</v>
      </c>
      <c r="C2993" s="40">
        <f t="shared" si="322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8"/>
        <v>7045</v>
      </c>
      <c r="AI2993" s="2">
        <f t="shared" si="329"/>
        <v>6895</v>
      </c>
      <c r="AJ2993" s="2">
        <f t="shared" si="327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GA2993" s="12">
        <v>7233.72</v>
      </c>
      <c r="GB2993" s="3">
        <v>6716.2</v>
      </c>
      <c r="GS2993" s="13">
        <v>6945</v>
      </c>
      <c r="GT2993" s="2">
        <v>6964</v>
      </c>
      <c r="GU2993" s="91">
        <v>6536</v>
      </c>
      <c r="GV2993" s="2">
        <v>6536</v>
      </c>
      <c r="GW2993" s="91"/>
      <c r="GX2993" s="91"/>
      <c r="GY2993" s="91"/>
      <c r="GZ2993" s="91"/>
      <c r="HA2993" s="91"/>
      <c r="HB2993" s="91"/>
      <c r="HC2993" s="91"/>
      <c r="HD2993" s="91"/>
      <c r="HE2993" s="91"/>
      <c r="HF2993" s="91"/>
      <c r="HG2993" s="12">
        <f t="shared" si="324"/>
        <v>7175</v>
      </c>
      <c r="HH2993" s="2">
        <f t="shared" si="325"/>
        <v>6156.65</v>
      </c>
      <c r="HI2993" s="3">
        <f t="shared" si="326"/>
        <v>6117.4000000000005</v>
      </c>
      <c r="HJ2993" s="2">
        <v>9796.17</v>
      </c>
      <c r="HK2993" s="2">
        <v>7266.26</v>
      </c>
      <c r="HN2993" s="12">
        <v>9278.65</v>
      </c>
      <c r="HO2993" s="3">
        <v>7841.71</v>
      </c>
      <c r="HP2993" s="197">
        <v>6865.1134999999995</v>
      </c>
    </row>
    <row r="2994" spans="1:224" x14ac:dyDescent="0.3">
      <c r="A2994" s="64">
        <v>44663</v>
      </c>
      <c r="B2994" s="40">
        <v>6965</v>
      </c>
      <c r="C2994" s="40">
        <f t="shared" si="322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8"/>
        <v>7065</v>
      </c>
      <c r="AI2994" s="2">
        <f t="shared" si="329"/>
        <v>6915</v>
      </c>
      <c r="AJ2994" s="2">
        <f t="shared" si="327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GA2994" s="12">
        <v>7455.9</v>
      </c>
      <c r="GB2994" s="3">
        <v>6938.38</v>
      </c>
      <c r="GS2994" s="13">
        <v>6974</v>
      </c>
      <c r="GT2994" s="2">
        <v>6996</v>
      </c>
      <c r="GU2994" s="91">
        <v>6562</v>
      </c>
      <c r="GV2994" s="2">
        <v>6562</v>
      </c>
      <c r="GW2994" s="91"/>
      <c r="GX2994" s="91"/>
      <c r="GY2994" s="91"/>
      <c r="GZ2994" s="91"/>
      <c r="HA2994" s="91"/>
      <c r="HB2994" s="91"/>
      <c r="HC2994" s="91"/>
      <c r="HD2994" s="91"/>
      <c r="HE2994" s="91"/>
      <c r="HF2994" s="91"/>
      <c r="HG2994" s="12">
        <f t="shared" si="324"/>
        <v>7204</v>
      </c>
      <c r="HH2994" s="2">
        <f t="shared" si="325"/>
        <v>6176.05</v>
      </c>
      <c r="HI2994" s="3">
        <f t="shared" si="326"/>
        <v>6135.8</v>
      </c>
      <c r="HJ2994" s="2">
        <v>9799.14</v>
      </c>
      <c r="HK2994" s="2">
        <v>7272.98</v>
      </c>
      <c r="HN2994" s="12">
        <v>9281.6200000000008</v>
      </c>
      <c r="HO2994" s="3">
        <v>7848.48</v>
      </c>
      <c r="HP2994" s="197">
        <v>6947.3110000000006</v>
      </c>
    </row>
    <row r="2995" spans="1:224" x14ac:dyDescent="0.3">
      <c r="A2995" s="64">
        <v>44664</v>
      </c>
      <c r="B2995" s="40">
        <v>6970</v>
      </c>
      <c r="C2995" s="40">
        <f t="shared" si="322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8"/>
        <v>7070</v>
      </c>
      <c r="AI2995" s="2">
        <f t="shared" si="329"/>
        <v>6920</v>
      </c>
      <c r="AJ2995" s="2">
        <f t="shared" si="327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GA2995" s="12">
        <v>7138.36</v>
      </c>
      <c r="GB2995" s="3">
        <v>7655.88</v>
      </c>
      <c r="GS2995" s="13">
        <v>6973</v>
      </c>
      <c r="GT2995" s="2">
        <v>7000</v>
      </c>
      <c r="GU2995" s="91">
        <v>6575</v>
      </c>
      <c r="GV2995" s="2">
        <v>6575</v>
      </c>
      <c r="GW2995" s="91"/>
      <c r="GX2995" s="91"/>
      <c r="GY2995" s="91"/>
      <c r="GZ2995" s="91"/>
      <c r="HA2995" s="91"/>
      <c r="HB2995" s="91"/>
      <c r="HC2995" s="91"/>
      <c r="HD2995" s="91"/>
      <c r="HE2995" s="91"/>
      <c r="HF2995" s="91"/>
      <c r="HG2995" s="12">
        <f t="shared" si="324"/>
        <v>7203</v>
      </c>
      <c r="HH2995" s="2">
        <f t="shared" si="325"/>
        <v>6180.9</v>
      </c>
      <c r="HI2995" s="3">
        <f t="shared" si="326"/>
        <v>6140.4000000000005</v>
      </c>
      <c r="HJ2995" s="2">
        <v>9706.56</v>
      </c>
      <c r="HK2995" s="2">
        <v>7180.73</v>
      </c>
      <c r="HN2995" s="12">
        <v>9189.0400000000009</v>
      </c>
      <c r="HO2995" s="3">
        <v>7755.56</v>
      </c>
      <c r="HP2995" s="197">
        <v>6961.4804999999997</v>
      </c>
    </row>
    <row r="2996" spans="1:224" x14ac:dyDescent="0.3">
      <c r="A2996" s="64">
        <v>44665</v>
      </c>
      <c r="B2996" s="40">
        <v>7036</v>
      </c>
      <c r="C2996" s="40">
        <f t="shared" si="322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8"/>
        <v>7136</v>
      </c>
      <c r="AI2996" s="2">
        <f t="shared" si="329"/>
        <v>6986</v>
      </c>
      <c r="AJ2996" s="2">
        <f t="shared" si="327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GA2996" s="12">
        <v>7723.2</v>
      </c>
      <c r="GB2996" s="3">
        <v>7205.68</v>
      </c>
      <c r="GS2996" s="13">
        <v>7034</v>
      </c>
      <c r="GT2996" s="2">
        <v>7078</v>
      </c>
      <c r="GU2996" s="91">
        <v>6660</v>
      </c>
      <c r="GV2996" s="2">
        <v>6660</v>
      </c>
      <c r="GW2996" s="91"/>
      <c r="GX2996" s="91"/>
      <c r="GY2996" s="91"/>
      <c r="GZ2996" s="91"/>
      <c r="HA2996" s="91"/>
      <c r="HB2996" s="91"/>
      <c r="HC2996" s="91"/>
      <c r="HD2996" s="91"/>
      <c r="HE2996" s="91"/>
      <c r="HF2996" s="91"/>
      <c r="HG2996" s="12">
        <f t="shared" si="324"/>
        <v>7264</v>
      </c>
      <c r="HH2996" s="2">
        <f t="shared" si="325"/>
        <v>6244.92</v>
      </c>
      <c r="HI2996" s="3">
        <f t="shared" si="326"/>
        <v>6201.12</v>
      </c>
      <c r="HJ2996" s="2">
        <v>9371.42</v>
      </c>
      <c r="HK2996" s="2">
        <v>6844.4</v>
      </c>
      <c r="HN2996" s="12">
        <v>8853.9</v>
      </c>
      <c r="HO2996" s="3">
        <v>7416.79</v>
      </c>
      <c r="HP2996" s="197">
        <v>6968.3905000000004</v>
      </c>
    </row>
    <row r="2997" spans="1:224" x14ac:dyDescent="0.3">
      <c r="A2997" s="64">
        <v>44666</v>
      </c>
      <c r="B2997" s="40">
        <v>7036</v>
      </c>
      <c r="C2997" s="40">
        <f t="shared" si="322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8"/>
        <v>7136</v>
      </c>
      <c r="AI2997" s="2">
        <f t="shared" si="329"/>
        <v>6986</v>
      </c>
      <c r="AJ2997" s="2">
        <f t="shared" si="327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GA2997" s="12">
        <v>7694.48</v>
      </c>
      <c r="GB2997" s="3">
        <v>7176.96</v>
      </c>
      <c r="GS2997" s="13">
        <v>7034</v>
      </c>
      <c r="GT2997" s="2">
        <v>7078</v>
      </c>
      <c r="GU2997" s="91">
        <v>6660</v>
      </c>
      <c r="GV2997" s="2">
        <v>6660</v>
      </c>
      <c r="GW2997" s="91"/>
      <c r="GX2997" s="91"/>
      <c r="GY2997" s="91"/>
      <c r="GZ2997" s="91"/>
      <c r="HA2997" s="91"/>
      <c r="HB2997" s="91"/>
      <c r="HC2997" s="91"/>
      <c r="HD2997" s="91"/>
      <c r="HE2997" s="91"/>
      <c r="HF2997" s="91"/>
      <c r="HG2997" s="12">
        <f t="shared" ref="HG2997" si="330">GS2997+230</f>
        <v>7264</v>
      </c>
      <c r="HH2997" s="2">
        <f t="shared" si="325"/>
        <v>6244.92</v>
      </c>
      <c r="HI2997" s="3">
        <f t="shared" si="326"/>
        <v>6201.12</v>
      </c>
      <c r="HJ2997" s="2">
        <v>9335.9500000000007</v>
      </c>
      <c r="HK2997" s="2">
        <v>6813.33</v>
      </c>
      <c r="HN2997" s="12">
        <v>8818.43</v>
      </c>
      <c r="HO2997" s="3">
        <v>7385.5</v>
      </c>
      <c r="HP2997" s="197">
        <v>6996.290500000001</v>
      </c>
    </row>
    <row r="2998" spans="1:224" x14ac:dyDescent="0.3">
      <c r="A2998" s="64">
        <v>44669</v>
      </c>
      <c r="B2998" s="40">
        <v>7036</v>
      </c>
      <c r="C2998" s="40">
        <f t="shared" si="322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8"/>
        <v>7136</v>
      </c>
      <c r="AI2998" s="2">
        <f t="shared" si="329"/>
        <v>6986</v>
      </c>
      <c r="AJ2998" s="2">
        <f t="shared" si="327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GA2998" s="12">
        <v>7751.92</v>
      </c>
      <c r="GB2998" s="3">
        <v>7234.4</v>
      </c>
      <c r="GS2998" s="13">
        <v>7034</v>
      </c>
      <c r="GT2998" s="2">
        <v>7078</v>
      </c>
      <c r="GU2998" s="91">
        <v>6660</v>
      </c>
      <c r="GV2998" s="2">
        <v>6660</v>
      </c>
      <c r="GW2998" s="91"/>
      <c r="GX2998" s="91"/>
      <c r="GY2998" s="91"/>
      <c r="GZ2998" s="91"/>
      <c r="HA2998" s="91"/>
      <c r="HB2998" s="91"/>
      <c r="HC2998" s="91"/>
      <c r="HD2998" s="91"/>
      <c r="HE2998" s="91"/>
      <c r="HF2998" s="91"/>
      <c r="HG2998" s="12">
        <f t="shared" ref="HG2998:HG3001" si="331">GS2998+230</f>
        <v>7264</v>
      </c>
      <c r="HH2998" s="2">
        <f t="shared" si="325"/>
        <v>6244.92</v>
      </c>
      <c r="HI2998" s="3">
        <f t="shared" si="326"/>
        <v>6201.12</v>
      </c>
      <c r="HJ2998" s="2">
        <v>9449.84</v>
      </c>
      <c r="HK2998" s="2">
        <v>6917.67</v>
      </c>
      <c r="HN2998" s="12">
        <v>8932.32</v>
      </c>
      <c r="HO2998" s="3">
        <v>7490.59</v>
      </c>
      <c r="HP2998" s="197">
        <v>6996.290500000001</v>
      </c>
    </row>
    <row r="2999" spans="1:224" x14ac:dyDescent="0.3">
      <c r="A2999" s="64">
        <v>44670</v>
      </c>
      <c r="B2999" s="40">
        <v>7150</v>
      </c>
      <c r="C2999" s="40">
        <f t="shared" si="322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8"/>
        <v>7250</v>
      </c>
      <c r="AI2999" s="2">
        <f t="shared" si="329"/>
        <v>7100</v>
      </c>
      <c r="AJ2999" s="2">
        <f t="shared" si="327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GA2999" s="12">
        <v>7841.4</v>
      </c>
      <c r="GB2999" s="3">
        <v>7323.88</v>
      </c>
      <c r="GS2999" s="13">
        <v>7141</v>
      </c>
      <c r="GT2999" s="2">
        <v>7154</v>
      </c>
      <c r="GU2999" s="91">
        <v>6703</v>
      </c>
      <c r="GV2999" s="2">
        <v>6703</v>
      </c>
      <c r="GW2999" s="91"/>
      <c r="GX2999" s="91"/>
      <c r="GY2999" s="91"/>
      <c r="GZ2999" s="91"/>
      <c r="HA2999" s="91"/>
      <c r="HB2999" s="91"/>
      <c r="HC2999" s="91"/>
      <c r="HD2999" s="91"/>
      <c r="HE2999" s="91"/>
      <c r="HF2999" s="91"/>
      <c r="HG2999" s="12">
        <f t="shared" si="331"/>
        <v>7371</v>
      </c>
      <c r="HH2999" s="2">
        <f t="shared" si="325"/>
        <v>6355.5</v>
      </c>
      <c r="HI2999" s="3">
        <f t="shared" si="326"/>
        <v>6306</v>
      </c>
      <c r="HJ2999" s="2">
        <v>9444.51</v>
      </c>
      <c r="HK2999" s="2">
        <v>6896.59</v>
      </c>
      <c r="HN2999" s="12">
        <v>8926.99</v>
      </c>
      <c r="HO2999" s="3">
        <v>7469.36</v>
      </c>
      <c r="HP2999" s="197">
        <v>6991.9505000000008</v>
      </c>
    </row>
    <row r="3000" spans="1:224" x14ac:dyDescent="0.3">
      <c r="A3000" s="64">
        <v>44671</v>
      </c>
      <c r="B3000" s="40">
        <v>7150</v>
      </c>
      <c r="C3000" s="40">
        <f t="shared" si="322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8"/>
        <v>7250</v>
      </c>
      <c r="AI3000" s="2">
        <f t="shared" si="329"/>
        <v>7100</v>
      </c>
      <c r="AJ3000" s="2">
        <f t="shared" si="327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GA3000" s="12">
        <v>7842.46</v>
      </c>
      <c r="GB3000" s="3">
        <v>7324.94</v>
      </c>
      <c r="GS3000" s="13">
        <v>7148</v>
      </c>
      <c r="GT3000" s="2">
        <v>7179</v>
      </c>
      <c r="GU3000" s="91">
        <v>6717</v>
      </c>
      <c r="GV3000" s="2">
        <v>6717</v>
      </c>
      <c r="GW3000" s="91"/>
      <c r="GX3000" s="91"/>
      <c r="GY3000" s="91"/>
      <c r="GZ3000" s="91"/>
      <c r="HA3000" s="91"/>
      <c r="HB3000" s="91"/>
      <c r="HC3000" s="91"/>
      <c r="HD3000" s="91"/>
      <c r="HE3000" s="91"/>
      <c r="HF3000" s="91"/>
      <c r="HG3000" s="12">
        <f t="shared" si="331"/>
        <v>7378</v>
      </c>
      <c r="HH3000" s="2">
        <f t="shared" si="325"/>
        <v>6355.5</v>
      </c>
      <c r="HI3000" s="3">
        <f t="shared" si="326"/>
        <v>6306</v>
      </c>
      <c r="HJ3000" s="2">
        <v>9279.19</v>
      </c>
      <c r="HK3000" s="2">
        <v>6725.88</v>
      </c>
      <c r="HN3000" s="12">
        <v>8761.67</v>
      </c>
      <c r="HO3000" s="3">
        <v>7297.42</v>
      </c>
      <c r="HP3000" s="197">
        <v>7064.6730000000007</v>
      </c>
    </row>
    <row r="3001" spans="1:224" x14ac:dyDescent="0.3">
      <c r="A3001" s="64">
        <v>44672</v>
      </c>
      <c r="B3001" s="40">
        <v>7205</v>
      </c>
      <c r="C3001" s="40">
        <f t="shared" si="322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8"/>
        <v>7305</v>
      </c>
      <c r="AI3001" s="2">
        <f t="shared" si="329"/>
        <v>7155</v>
      </c>
      <c r="AJ3001" s="2">
        <f t="shared" si="327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GA3001" s="12">
        <v>7889.8</v>
      </c>
      <c r="GB3001" s="3">
        <v>7372.28</v>
      </c>
      <c r="GS3001" s="13">
        <v>7212</v>
      </c>
      <c r="GT3001" s="2">
        <v>7213</v>
      </c>
      <c r="GU3001" s="91">
        <v>6730</v>
      </c>
      <c r="GV3001" s="2">
        <v>6730</v>
      </c>
      <c r="GW3001" s="91"/>
      <c r="GX3001" s="91"/>
      <c r="GY3001" s="91"/>
      <c r="GZ3001" s="91"/>
      <c r="HA3001" s="91"/>
      <c r="HB3001" s="91"/>
      <c r="HC3001" s="91"/>
      <c r="HD3001" s="91"/>
      <c r="HE3001" s="91"/>
      <c r="HF3001" s="91"/>
      <c r="HG3001" s="12">
        <f t="shared" si="331"/>
        <v>7442</v>
      </c>
      <c r="HH3001" s="2">
        <f t="shared" si="325"/>
        <v>6408.8499999999995</v>
      </c>
      <c r="HI3001" s="3">
        <f t="shared" si="326"/>
        <v>6356.6</v>
      </c>
      <c r="HJ3001" s="2">
        <v>9322.48</v>
      </c>
      <c r="HK3001" s="2">
        <v>6762.77</v>
      </c>
      <c r="HN3001" s="12">
        <v>8804.9599999999991</v>
      </c>
      <c r="HO3001" s="3">
        <v>7334.57</v>
      </c>
      <c r="HP3001" s="197">
        <v>7117.134</v>
      </c>
    </row>
    <row r="3002" spans="1:224" x14ac:dyDescent="0.3">
      <c r="A3002" s="64">
        <v>44673</v>
      </c>
      <c r="B3002" s="40">
        <v>7255</v>
      </c>
      <c r="C3002" s="40">
        <f t="shared" si="322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8"/>
        <v>7355</v>
      </c>
      <c r="AI3002" s="2">
        <f t="shared" si="329"/>
        <v>7205</v>
      </c>
      <c r="AJ3002" s="2">
        <f t="shared" si="327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GA3002" s="12">
        <v>7940.95</v>
      </c>
      <c r="GB3002" s="3">
        <v>7423.43</v>
      </c>
      <c r="GT3002" s="2">
        <v>7269</v>
      </c>
      <c r="GU3002" s="91">
        <v>6736</v>
      </c>
      <c r="GV3002" s="2">
        <v>6736</v>
      </c>
      <c r="GW3002" s="91"/>
      <c r="GX3002" s="91"/>
      <c r="GY3002" s="91"/>
      <c r="GZ3002" s="91"/>
      <c r="HA3002" s="91"/>
      <c r="HB3002" s="91"/>
      <c r="HC3002" s="91"/>
      <c r="HD3002" s="91"/>
      <c r="HE3002" s="91"/>
      <c r="HF3002" s="91"/>
      <c r="HG3002" s="12">
        <f t="shared" ref="HG3002:HG3040" si="332">GT3002+230</f>
        <v>7499</v>
      </c>
      <c r="HH3002" s="2">
        <f t="shared" si="325"/>
        <v>6457.3499999999995</v>
      </c>
      <c r="HI3002" s="3">
        <f t="shared" si="326"/>
        <v>6402.6</v>
      </c>
      <c r="HJ3002" s="2">
        <v>9585.83</v>
      </c>
      <c r="HK3002" s="2">
        <v>7004.12</v>
      </c>
      <c r="HN3002" s="12">
        <v>9068.31</v>
      </c>
      <c r="HO3002" s="3">
        <v>7577.67</v>
      </c>
      <c r="HP3002" s="197">
        <v>7275.5555000000004</v>
      </c>
    </row>
    <row r="3003" spans="1:224" x14ac:dyDescent="0.3">
      <c r="A3003" s="64">
        <v>44676</v>
      </c>
      <c r="B3003" s="40">
        <v>7322</v>
      </c>
      <c r="C3003" s="40">
        <f t="shared" si="322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8"/>
        <v>7422</v>
      </c>
      <c r="AI3003" s="2">
        <f t="shared" si="329"/>
        <v>7272</v>
      </c>
      <c r="AJ3003" s="2">
        <f t="shared" si="327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GA3003" s="12">
        <v>7900.1</v>
      </c>
      <c r="GB3003" s="3">
        <v>7382.58</v>
      </c>
      <c r="GT3003" s="2">
        <v>7328</v>
      </c>
      <c r="GU3003" s="91">
        <v>6780</v>
      </c>
      <c r="GV3003" s="2">
        <v>6780</v>
      </c>
      <c r="GW3003" s="91"/>
      <c r="GX3003" s="91"/>
      <c r="GY3003" s="91"/>
      <c r="GZ3003" s="91"/>
      <c r="HA3003" s="91"/>
      <c r="HB3003" s="91"/>
      <c r="HC3003" s="91"/>
      <c r="HD3003" s="91"/>
      <c r="HE3003" s="91"/>
      <c r="HF3003" s="91"/>
      <c r="HG3003" s="12">
        <f t="shared" si="332"/>
        <v>7558</v>
      </c>
      <c r="HH3003" s="2">
        <f t="shared" si="325"/>
        <v>6522.34</v>
      </c>
      <c r="HI3003" s="3">
        <f t="shared" si="326"/>
        <v>6464.2400000000007</v>
      </c>
      <c r="HJ3003" s="2">
        <v>9509.1299999999992</v>
      </c>
      <c r="HK3003" s="2">
        <v>6929.98</v>
      </c>
      <c r="HN3003" s="12">
        <v>8991.61</v>
      </c>
      <c r="HO3003" s="3">
        <v>7502.99</v>
      </c>
      <c r="HP3003" s="197">
        <v>7386.7060000000001</v>
      </c>
    </row>
    <row r="3004" spans="1:224" x14ac:dyDescent="0.3">
      <c r="A3004" s="64">
        <v>44677</v>
      </c>
      <c r="B3004" s="40">
        <v>7391</v>
      </c>
      <c r="C3004" s="40">
        <f t="shared" si="322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8"/>
        <v>7491</v>
      </c>
      <c r="AI3004" s="2">
        <f t="shared" si="329"/>
        <v>7341</v>
      </c>
      <c r="AJ3004" s="2">
        <f t="shared" si="327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GA3004" s="12">
        <v>7893.55</v>
      </c>
      <c r="GB3004" s="3">
        <v>7376.03</v>
      </c>
      <c r="GT3004" s="2">
        <v>7395</v>
      </c>
      <c r="GU3004" s="91">
        <v>6856</v>
      </c>
      <c r="GV3004" s="2">
        <v>6856</v>
      </c>
      <c r="GW3004" s="91"/>
      <c r="GX3004" s="91"/>
      <c r="GY3004" s="91"/>
      <c r="GZ3004" s="91"/>
      <c r="HA3004" s="91"/>
      <c r="HB3004" s="91"/>
      <c r="HC3004" s="91"/>
      <c r="HD3004" s="91"/>
      <c r="HE3004" s="91"/>
      <c r="HF3004" s="91"/>
      <c r="HG3004" s="12">
        <f t="shared" si="332"/>
        <v>7625</v>
      </c>
      <c r="HH3004" s="2">
        <f t="shared" si="325"/>
        <v>6589.2699999999995</v>
      </c>
      <c r="HI3004" s="3">
        <f t="shared" si="326"/>
        <v>6527.72</v>
      </c>
      <c r="HJ3004" s="2">
        <v>9365.5</v>
      </c>
      <c r="HK3004" s="2">
        <v>6778.85</v>
      </c>
      <c r="HN3004" s="12">
        <v>8847.98</v>
      </c>
      <c r="HO3004" s="3">
        <v>7350.77</v>
      </c>
      <c r="HP3004" s="197">
        <v>7457.4480000000003</v>
      </c>
    </row>
    <row r="3005" spans="1:224" x14ac:dyDescent="0.3">
      <c r="A3005" s="64">
        <v>44678</v>
      </c>
      <c r="B3005" s="40">
        <v>7391</v>
      </c>
      <c r="C3005" s="40">
        <f t="shared" si="322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8"/>
        <v>7491</v>
      </c>
      <c r="AI3005" s="2">
        <f t="shared" si="329"/>
        <v>7341</v>
      </c>
      <c r="AJ3005" s="2">
        <f t="shared" si="327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GA3005" s="12">
        <v>7970.63</v>
      </c>
      <c r="GB3005" s="3">
        <v>7453.11</v>
      </c>
      <c r="GT3005" s="2">
        <v>7395</v>
      </c>
      <c r="GU3005" s="91">
        <v>6856</v>
      </c>
      <c r="GV3005" s="2">
        <v>6934</v>
      </c>
      <c r="GW3005" s="91"/>
      <c r="GX3005" s="91"/>
      <c r="GY3005" s="91"/>
      <c r="GZ3005" s="91"/>
      <c r="HA3005" s="91"/>
      <c r="HB3005" s="91"/>
      <c r="HC3005" s="91"/>
      <c r="HD3005" s="91"/>
      <c r="HE3005" s="91"/>
      <c r="HF3005" s="91"/>
      <c r="HG3005" s="12">
        <f t="shared" si="332"/>
        <v>7625</v>
      </c>
      <c r="HH3005" s="2">
        <f t="shared" si="325"/>
        <v>6589.2699999999995</v>
      </c>
      <c r="HI3005" s="3">
        <f t="shared" si="326"/>
        <v>6527.72</v>
      </c>
      <c r="HJ3005" s="2">
        <v>9458.4</v>
      </c>
      <c r="HK3005" s="2">
        <v>6859.55</v>
      </c>
      <c r="HN3005" s="12">
        <v>8940.8799999999992</v>
      </c>
      <c r="HO3005" s="3">
        <v>7432.05</v>
      </c>
      <c r="HP3005" s="197">
        <v>7488.0020000000004</v>
      </c>
    </row>
    <row r="3006" spans="1:224" x14ac:dyDescent="0.3">
      <c r="A3006" s="64">
        <v>44679</v>
      </c>
      <c r="B3006" s="40">
        <v>7498</v>
      </c>
      <c r="C3006" s="40">
        <f t="shared" si="322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8"/>
        <v>7598</v>
      </c>
      <c r="AI3006" s="2">
        <f t="shared" si="329"/>
        <v>7448</v>
      </c>
      <c r="AJ3006" s="2">
        <f t="shared" si="327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GA3006" s="12">
        <v>7925.29</v>
      </c>
      <c r="GB3006" s="3">
        <v>7407.77</v>
      </c>
      <c r="GT3006" s="13">
        <v>7509</v>
      </c>
      <c r="GU3006" s="91">
        <v>6934</v>
      </c>
      <c r="GV3006" s="2">
        <v>6936</v>
      </c>
      <c r="GW3006" s="91"/>
      <c r="GX3006" s="91"/>
      <c r="GY3006" s="91"/>
      <c r="GZ3006" s="91"/>
      <c r="HA3006" s="91"/>
      <c r="HB3006" s="91"/>
      <c r="HC3006" s="91"/>
      <c r="HD3006" s="91"/>
      <c r="HE3006" s="91"/>
      <c r="HF3006" s="91"/>
      <c r="HG3006" s="12">
        <f t="shared" si="332"/>
        <v>7739</v>
      </c>
      <c r="HH3006" s="2">
        <f t="shared" si="325"/>
        <v>6693.0599999999995</v>
      </c>
      <c r="HI3006" s="3">
        <f t="shared" si="326"/>
        <v>6626.16</v>
      </c>
      <c r="HJ3006" s="2">
        <v>9403.76</v>
      </c>
      <c r="HK3006" s="2">
        <v>6812.08</v>
      </c>
      <c r="HN3006" s="12">
        <v>8886.24</v>
      </c>
      <c r="HO3006" s="3">
        <v>7384.24</v>
      </c>
      <c r="HP3006" s="197">
        <v>7525.8220000000001</v>
      </c>
    </row>
    <row r="3007" spans="1:224" x14ac:dyDescent="0.3">
      <c r="A3007" s="64">
        <v>44680</v>
      </c>
      <c r="B3007" s="140">
        <v>7495</v>
      </c>
      <c r="C3007" s="40">
        <f t="shared" si="322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8"/>
        <v>7595</v>
      </c>
      <c r="AI3007" s="2">
        <f t="shared" si="329"/>
        <v>7445</v>
      </c>
      <c r="AJ3007" s="2">
        <f t="shared" si="327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GA3007" s="12">
        <v>8115.19</v>
      </c>
      <c r="GB3007" s="3">
        <v>7597.67</v>
      </c>
      <c r="GT3007" s="13">
        <v>7495</v>
      </c>
      <c r="GU3007" s="91">
        <v>6936</v>
      </c>
      <c r="GV3007" s="2">
        <v>6936</v>
      </c>
      <c r="GW3007" s="91"/>
      <c r="GX3007" s="91"/>
      <c r="GY3007" s="91"/>
      <c r="GZ3007" s="91"/>
      <c r="HA3007" s="91"/>
      <c r="HB3007" s="91"/>
      <c r="HC3007" s="91"/>
      <c r="HD3007" s="91"/>
      <c r="HE3007" s="91"/>
      <c r="HF3007" s="91"/>
      <c r="HG3007" s="12">
        <f t="shared" si="332"/>
        <v>7725</v>
      </c>
      <c r="HH3007" s="2">
        <f t="shared" si="325"/>
        <v>6690.15</v>
      </c>
      <c r="HI3007" s="3">
        <f t="shared" si="326"/>
        <v>6623.4000000000005</v>
      </c>
      <c r="HJ3007" s="2">
        <v>9196.57</v>
      </c>
      <c r="HK3007" s="2">
        <v>6512.91</v>
      </c>
      <c r="HN3007" s="12">
        <v>8679.0499999999993</v>
      </c>
      <c r="HO3007" s="3">
        <v>7082.9</v>
      </c>
      <c r="HP3007" s="197">
        <v>7596.1730000000007</v>
      </c>
    </row>
    <row r="3008" spans="1:224" x14ac:dyDescent="0.3">
      <c r="A3008" s="82">
        <v>44683</v>
      </c>
      <c r="B3008" s="140">
        <v>7495</v>
      </c>
      <c r="C3008" s="40">
        <f t="shared" si="322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8"/>
        <v>7595</v>
      </c>
      <c r="AI3008" s="2">
        <f t="shared" si="329"/>
        <v>7445</v>
      </c>
      <c r="AJ3008" s="2">
        <f t="shared" si="327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GA3008" s="12">
        <v>8327.41</v>
      </c>
      <c r="GB3008" s="3">
        <v>7809.89</v>
      </c>
      <c r="GT3008" s="13">
        <v>7495</v>
      </c>
      <c r="GU3008" s="91">
        <v>6936</v>
      </c>
      <c r="GV3008" s="2">
        <v>6891</v>
      </c>
      <c r="GW3008" s="91"/>
      <c r="GX3008" s="91"/>
      <c r="GY3008" s="91"/>
      <c r="GZ3008" s="91"/>
      <c r="HA3008" s="91"/>
      <c r="HB3008" s="91"/>
      <c r="HC3008" s="91"/>
      <c r="HD3008" s="91"/>
      <c r="HE3008" s="91"/>
      <c r="HF3008" s="91"/>
      <c r="HG3008" s="12">
        <f t="shared" si="332"/>
        <v>7725</v>
      </c>
      <c r="HH3008" s="2">
        <f t="shared" si="325"/>
        <v>6690.15</v>
      </c>
      <c r="HI3008" s="3">
        <f t="shared" si="326"/>
        <v>6623.4000000000005</v>
      </c>
      <c r="HJ3008" s="2">
        <v>9536.3700000000008</v>
      </c>
      <c r="HK3008" s="2">
        <v>6815.68</v>
      </c>
      <c r="HN3008" s="12">
        <v>9018.85</v>
      </c>
      <c r="HO3008" s="3">
        <v>7387.86</v>
      </c>
      <c r="HP3008" s="197">
        <v>7619.491</v>
      </c>
    </row>
    <row r="3009" spans="1:224" x14ac:dyDescent="0.3">
      <c r="A3009" s="82">
        <v>44684</v>
      </c>
      <c r="B3009" s="40">
        <v>7440</v>
      </c>
      <c r="C3009" s="40">
        <f t="shared" si="322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8"/>
        <v>7540</v>
      </c>
      <c r="AI3009" s="2">
        <f t="shared" si="329"/>
        <v>7390</v>
      </c>
      <c r="AJ3009" s="2">
        <f t="shared" si="327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GA3009" s="12">
        <v>8089.24</v>
      </c>
      <c r="GB3009" s="3">
        <v>7571.72</v>
      </c>
      <c r="GT3009" s="13">
        <v>7425</v>
      </c>
      <c r="GU3009" s="91">
        <v>6891</v>
      </c>
      <c r="GV3009" s="2">
        <v>6892</v>
      </c>
      <c r="GW3009" s="91"/>
      <c r="GX3009" s="91"/>
      <c r="GY3009" s="91"/>
      <c r="GZ3009" s="91"/>
      <c r="HA3009" s="91"/>
      <c r="HB3009" s="91"/>
      <c r="HC3009" s="91"/>
      <c r="HD3009" s="91"/>
      <c r="HE3009" s="91"/>
      <c r="HF3009" s="91"/>
      <c r="HG3009" s="12">
        <f t="shared" si="332"/>
        <v>7655</v>
      </c>
      <c r="HH3009" s="2">
        <f t="shared" si="325"/>
        <v>6636.8</v>
      </c>
      <c r="HI3009" s="3">
        <f t="shared" si="326"/>
        <v>6572.8</v>
      </c>
      <c r="HJ3009" s="2">
        <v>9535.9599999999991</v>
      </c>
      <c r="HK3009" s="2">
        <v>6840.92</v>
      </c>
      <c r="HN3009" s="12">
        <v>9018.44</v>
      </c>
      <c r="HO3009" s="3">
        <v>7413.29</v>
      </c>
      <c r="HP3009" s="197">
        <v>7619.491</v>
      </c>
    </row>
    <row r="3010" spans="1:224" x14ac:dyDescent="0.3">
      <c r="A3010" s="82">
        <v>44685</v>
      </c>
      <c r="B3010" s="40">
        <v>7403</v>
      </c>
      <c r="C3010" s="40">
        <f t="shared" si="322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8"/>
        <v>7503</v>
      </c>
      <c r="AI3010" s="2">
        <f t="shared" si="329"/>
        <v>7353</v>
      </c>
      <c r="AJ3010" s="2">
        <f t="shared" si="327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GA3010" s="12">
        <v>7806.51</v>
      </c>
      <c r="GB3010" s="3">
        <v>7288.99</v>
      </c>
      <c r="GT3010" s="13">
        <v>7360</v>
      </c>
      <c r="GU3010" s="91">
        <v>6892</v>
      </c>
      <c r="GV3010" s="2">
        <v>6990</v>
      </c>
      <c r="GW3010" s="91"/>
      <c r="GX3010" s="91"/>
      <c r="GY3010" s="91"/>
      <c r="GZ3010" s="91"/>
      <c r="HA3010" s="91"/>
      <c r="HB3010" s="91"/>
      <c r="HC3010" s="91"/>
      <c r="HD3010" s="91"/>
      <c r="HE3010" s="91"/>
      <c r="HF3010" s="91"/>
      <c r="HG3010" s="12">
        <f t="shared" si="332"/>
        <v>7590</v>
      </c>
      <c r="HH3010" s="2">
        <f t="shared" si="325"/>
        <v>6600.91</v>
      </c>
      <c r="HI3010" s="3">
        <f t="shared" si="326"/>
        <v>6538.76</v>
      </c>
      <c r="HJ3010" s="2">
        <v>9451.7800000000007</v>
      </c>
      <c r="HK3010" s="2">
        <v>6776.89</v>
      </c>
      <c r="HN3010" s="12">
        <v>8934.26</v>
      </c>
      <c r="HO3010" s="3">
        <v>7348.8</v>
      </c>
      <c r="HP3010" s="197">
        <v>7367.3209999999999</v>
      </c>
    </row>
    <row r="3011" spans="1:224" x14ac:dyDescent="0.3">
      <c r="A3011" s="82">
        <v>44686</v>
      </c>
      <c r="B3011" s="140">
        <v>7499</v>
      </c>
      <c r="C3011" s="40">
        <f t="shared" si="322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8"/>
        <v>7599</v>
      </c>
      <c r="AI3011" s="2">
        <f t="shared" si="329"/>
        <v>7449</v>
      </c>
      <c r="AJ3011" s="2">
        <f t="shared" si="327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GA3011" s="12">
        <v>8236.36</v>
      </c>
      <c r="GB3011" s="3">
        <v>7718.84</v>
      </c>
      <c r="GT3011" s="13">
        <v>7440</v>
      </c>
      <c r="GU3011" s="91">
        <v>6990</v>
      </c>
      <c r="GV3011" s="2">
        <v>7067</v>
      </c>
      <c r="GW3011" s="91"/>
      <c r="GX3011" s="91"/>
      <c r="GY3011" s="91"/>
      <c r="GZ3011" s="91"/>
      <c r="HA3011" s="91"/>
      <c r="HB3011" s="91"/>
      <c r="HC3011" s="91"/>
      <c r="HD3011" s="91"/>
      <c r="HE3011" s="91"/>
      <c r="HF3011" s="91"/>
      <c r="HG3011" s="12">
        <f t="shared" si="332"/>
        <v>7670</v>
      </c>
      <c r="HH3011" s="2">
        <f t="shared" si="325"/>
        <v>6694.03</v>
      </c>
      <c r="HI3011" s="3">
        <f t="shared" si="326"/>
        <v>6627.08</v>
      </c>
      <c r="HJ3011" s="2">
        <v>9547.4599999999991</v>
      </c>
      <c r="HK3011" s="2">
        <v>6832.82</v>
      </c>
      <c r="HN3011" s="12">
        <v>9029.94</v>
      </c>
      <c r="HO3011" s="3">
        <v>7405.13</v>
      </c>
      <c r="HP3011" s="197">
        <v>7354.3245000000006</v>
      </c>
    </row>
    <row r="3012" spans="1:224" x14ac:dyDescent="0.3">
      <c r="A3012" s="82">
        <v>44687</v>
      </c>
      <c r="B3012" s="140">
        <v>7585</v>
      </c>
      <c r="C3012" s="40">
        <f t="shared" si="322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8"/>
        <v>7685</v>
      </c>
      <c r="AI3012" s="2">
        <f t="shared" si="329"/>
        <v>7535</v>
      </c>
      <c r="AJ3012" s="2">
        <f t="shared" si="327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GA3012" s="12">
        <v>8635.36</v>
      </c>
      <c r="GB3012" s="3">
        <v>8117.84</v>
      </c>
      <c r="GT3012" s="13">
        <v>7531</v>
      </c>
      <c r="GU3012" s="91">
        <v>7067</v>
      </c>
      <c r="GV3012" s="2">
        <v>7195</v>
      </c>
      <c r="GW3012" s="91"/>
      <c r="GX3012" s="91"/>
      <c r="GY3012" s="91"/>
      <c r="GZ3012" s="91"/>
      <c r="HA3012" s="91"/>
      <c r="HB3012" s="91"/>
      <c r="HC3012" s="91"/>
      <c r="HD3012" s="91"/>
      <c r="HE3012" s="91"/>
      <c r="HF3012" s="91"/>
      <c r="HG3012" s="12">
        <f t="shared" si="332"/>
        <v>7761</v>
      </c>
      <c r="HH3012" s="2">
        <f t="shared" si="325"/>
        <v>6777.45</v>
      </c>
      <c r="HI3012" s="3">
        <f t="shared" si="326"/>
        <v>6706.2000000000007</v>
      </c>
      <c r="HJ3012" s="2">
        <v>9302.42</v>
      </c>
      <c r="HK3012" s="2">
        <v>6535.7</v>
      </c>
      <c r="HN3012" s="12">
        <v>8784.9</v>
      </c>
      <c r="HO3012" s="3">
        <v>7105.85</v>
      </c>
      <c r="HP3012" s="197">
        <v>7386.4845000000005</v>
      </c>
    </row>
    <row r="3013" spans="1:224" x14ac:dyDescent="0.3">
      <c r="A3013" s="82">
        <v>44690</v>
      </c>
      <c r="B3013" s="40">
        <v>7800</v>
      </c>
      <c r="C3013" s="40">
        <f t="shared" si="322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8"/>
        <v>7900</v>
      </c>
      <c r="AI3013" s="2">
        <f t="shared" si="329"/>
        <v>7750</v>
      </c>
      <c r="AJ3013" s="2">
        <f t="shared" si="327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GA3013" s="12">
        <v>8648.34</v>
      </c>
      <c r="GB3013" s="3">
        <v>8130.82</v>
      </c>
      <c r="GT3013" s="13">
        <v>7721</v>
      </c>
      <c r="GU3013" s="91">
        <v>7195</v>
      </c>
      <c r="GV3013" s="2">
        <v>7160</v>
      </c>
      <c r="GW3013" s="91"/>
      <c r="GX3013" s="91"/>
      <c r="GY3013" s="91"/>
      <c r="GZ3013" s="91"/>
      <c r="HA3013" s="91"/>
      <c r="HB3013" s="91"/>
      <c r="HC3013" s="91"/>
      <c r="HD3013" s="91"/>
      <c r="HE3013" s="91"/>
      <c r="HF3013" s="91"/>
      <c r="HG3013" s="12">
        <f t="shared" si="332"/>
        <v>7951</v>
      </c>
      <c r="HH3013" s="2">
        <f t="shared" si="325"/>
        <v>6986</v>
      </c>
      <c r="HI3013" s="3">
        <f t="shared" si="326"/>
        <v>6904</v>
      </c>
      <c r="HJ3013" s="2">
        <v>9146.5499999999993</v>
      </c>
      <c r="HK3013" s="2">
        <v>6385.4</v>
      </c>
      <c r="HN3013" s="12">
        <v>8629.0300000000007</v>
      </c>
      <c r="HO3013" s="3">
        <v>6954.47</v>
      </c>
      <c r="HP3013" s="197">
        <v>7258.5835000000006</v>
      </c>
    </row>
    <row r="3014" spans="1:224" x14ac:dyDescent="0.3">
      <c r="A3014" s="82">
        <v>44691</v>
      </c>
      <c r="B3014" s="40">
        <v>7749</v>
      </c>
      <c r="C3014" s="40">
        <f t="shared" si="322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8"/>
        <v>7849</v>
      </c>
      <c r="AI3014" s="2">
        <f t="shared" si="329"/>
        <v>7699</v>
      </c>
      <c r="AJ3014" s="2">
        <f t="shared" si="327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GA3014" s="12">
        <v>8531.2000000000007</v>
      </c>
      <c r="GB3014" s="3">
        <v>8013.68</v>
      </c>
      <c r="GT3014" s="13">
        <v>7674</v>
      </c>
      <c r="GU3014" s="91">
        <v>7160</v>
      </c>
      <c r="GV3014" s="2">
        <v>7299</v>
      </c>
      <c r="GW3014" s="91"/>
      <c r="GX3014" s="91"/>
      <c r="GY3014" s="91"/>
      <c r="GZ3014" s="91"/>
      <c r="HA3014" s="91"/>
      <c r="HB3014" s="91"/>
      <c r="HC3014" s="91"/>
      <c r="HD3014" s="91"/>
      <c r="HE3014" s="91"/>
      <c r="HF3014" s="91"/>
      <c r="HG3014" s="12">
        <f t="shared" si="332"/>
        <v>7904</v>
      </c>
      <c r="HH3014" s="2">
        <f t="shared" si="325"/>
        <v>6936.53</v>
      </c>
      <c r="HI3014" s="3">
        <f t="shared" si="326"/>
        <v>6857.08</v>
      </c>
      <c r="HJ3014" s="2">
        <v>8944.34</v>
      </c>
      <c r="HK3014" s="2">
        <v>6189.57</v>
      </c>
      <c r="HN3014" s="12">
        <v>8426.82</v>
      </c>
      <c r="HO3014" s="3">
        <v>6757.22</v>
      </c>
      <c r="HP3014" s="197">
        <v>7234.7980000000007</v>
      </c>
    </row>
    <row r="3015" spans="1:224" x14ac:dyDescent="0.3">
      <c r="A3015" s="82">
        <v>44692</v>
      </c>
      <c r="B3015" s="40">
        <v>7820</v>
      </c>
      <c r="C3015" s="40">
        <f t="shared" si="322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8"/>
        <v>7920</v>
      </c>
      <c r="AI3015" s="2">
        <f t="shared" si="329"/>
        <v>7770</v>
      </c>
      <c r="AJ3015" s="2">
        <f t="shared" si="327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GA3015" s="12">
        <v>8594.35</v>
      </c>
      <c r="GB3015" s="3">
        <v>8076.83</v>
      </c>
      <c r="GT3015" s="13">
        <v>7781</v>
      </c>
      <c r="GU3015" s="91">
        <v>7299</v>
      </c>
      <c r="GV3015" s="2">
        <v>7471</v>
      </c>
      <c r="GW3015" s="91"/>
      <c r="GX3015" s="91"/>
      <c r="GY3015" s="91"/>
      <c r="GZ3015" s="91"/>
      <c r="HA3015" s="91"/>
      <c r="HB3015" s="91"/>
      <c r="HC3015" s="91"/>
      <c r="HD3015" s="91"/>
      <c r="HE3015" s="91"/>
      <c r="HF3015" s="91"/>
      <c r="HG3015" s="12">
        <f t="shared" si="332"/>
        <v>8011</v>
      </c>
      <c r="HH3015" s="2">
        <f t="shared" si="325"/>
        <v>7005.4</v>
      </c>
      <c r="HI3015" s="3">
        <f t="shared" si="326"/>
        <v>6922.4000000000005</v>
      </c>
      <c r="HJ3015" s="2">
        <v>9010.83</v>
      </c>
      <c r="HK3015" s="2">
        <v>6245.51</v>
      </c>
      <c r="HN3015" s="12">
        <v>8493.31</v>
      </c>
      <c r="HO3015" s="3">
        <v>6813.57</v>
      </c>
      <c r="HP3015" s="197">
        <v>7406.02</v>
      </c>
    </row>
    <row r="3016" spans="1:224" x14ac:dyDescent="0.3">
      <c r="A3016" s="82">
        <v>44693</v>
      </c>
      <c r="B3016" s="40">
        <v>7945</v>
      </c>
      <c r="C3016" s="40">
        <f t="shared" si="322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8"/>
        <v>8045</v>
      </c>
      <c r="AI3016" s="2">
        <f t="shared" si="329"/>
        <v>7895</v>
      </c>
      <c r="AJ3016" s="2">
        <f t="shared" si="327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GA3016" s="12">
        <v>8648.9699999999993</v>
      </c>
      <c r="GB3016" s="3">
        <v>8131.45</v>
      </c>
      <c r="GT3016" s="13">
        <v>7943</v>
      </c>
      <c r="GU3016" s="91">
        <v>7471</v>
      </c>
      <c r="GV3016" s="2">
        <v>7661</v>
      </c>
      <c r="GW3016" s="91"/>
      <c r="GX3016" s="91"/>
      <c r="GY3016" s="91"/>
      <c r="GZ3016" s="91"/>
      <c r="HA3016" s="91"/>
      <c r="HB3016" s="91"/>
      <c r="HC3016" s="91"/>
      <c r="HD3016" s="91"/>
      <c r="HE3016" s="91"/>
      <c r="HF3016" s="91"/>
      <c r="HG3016" s="12">
        <f t="shared" si="332"/>
        <v>8173</v>
      </c>
      <c r="HH3016" s="2">
        <f t="shared" si="325"/>
        <v>7126.65</v>
      </c>
      <c r="HI3016" s="3">
        <f t="shared" si="326"/>
        <v>7037.4000000000005</v>
      </c>
      <c r="HJ3016" s="2">
        <v>9194.86</v>
      </c>
      <c r="HK3016" s="2">
        <v>6426.45</v>
      </c>
      <c r="HN3016" s="12">
        <v>8677.34</v>
      </c>
      <c r="HO3016" s="3">
        <v>6995.81</v>
      </c>
      <c r="HP3016" s="197">
        <v>7445.643</v>
      </c>
    </row>
    <row r="3017" spans="1:224" x14ac:dyDescent="0.3">
      <c r="A3017" s="82">
        <v>44694</v>
      </c>
      <c r="B3017" s="40">
        <v>8145</v>
      </c>
      <c r="C3017" s="40">
        <f t="shared" si="322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8"/>
        <v>8245</v>
      </c>
      <c r="AI3017" s="2">
        <f t="shared" si="329"/>
        <v>8095</v>
      </c>
      <c r="AJ3017" s="2">
        <f t="shared" si="327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GA3017" s="12">
        <v>8682.7199999999993</v>
      </c>
      <c r="GB3017" s="3">
        <v>8165.2</v>
      </c>
      <c r="GT3017" s="13">
        <v>8099</v>
      </c>
      <c r="GU3017" s="91">
        <v>7661</v>
      </c>
      <c r="GV3017" s="2">
        <v>7851</v>
      </c>
      <c r="GW3017" s="91"/>
      <c r="GX3017" s="91"/>
      <c r="GY3017" s="91"/>
      <c r="GZ3017" s="91"/>
      <c r="HA3017" s="91"/>
      <c r="HB3017" s="91"/>
      <c r="HC3017" s="91"/>
      <c r="HD3017" s="91"/>
      <c r="HE3017" s="91"/>
      <c r="HF3017" s="91"/>
      <c r="HG3017" s="12">
        <f t="shared" si="332"/>
        <v>8329</v>
      </c>
      <c r="HH3017" s="2">
        <f t="shared" si="325"/>
        <v>7320.65</v>
      </c>
      <c r="HI3017" s="3">
        <f t="shared" si="326"/>
        <v>7221.4000000000005</v>
      </c>
      <c r="HJ3017" s="2">
        <v>9300.86</v>
      </c>
      <c r="HK3017" s="2">
        <v>6515.97</v>
      </c>
      <c r="HN3017" s="12">
        <v>8783.34</v>
      </c>
      <c r="HO3017" s="3">
        <v>7085.98</v>
      </c>
      <c r="HP3017" s="197">
        <v>7424.683</v>
      </c>
    </row>
    <row r="3018" spans="1:224" x14ac:dyDescent="0.3">
      <c r="A3018" s="82">
        <v>44697</v>
      </c>
      <c r="B3018" s="40">
        <v>8409</v>
      </c>
      <c r="C3018" s="40">
        <f t="shared" si="322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8"/>
        <v>8509</v>
      </c>
      <c r="AI3018" s="2">
        <f t="shared" si="329"/>
        <v>8359</v>
      </c>
      <c r="AJ3018" s="2">
        <f t="shared" si="327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GA3018" s="12">
        <v>8727.36</v>
      </c>
      <c r="GB3018" s="3">
        <v>8209.84</v>
      </c>
      <c r="GT3018" s="13">
        <v>8289</v>
      </c>
      <c r="GU3018" s="91">
        <v>7851</v>
      </c>
      <c r="GV3018" s="2">
        <v>7778</v>
      </c>
      <c r="GW3018" s="91"/>
      <c r="GX3018" s="91"/>
      <c r="GY3018" s="91"/>
      <c r="GZ3018" s="91"/>
      <c r="HA3018" s="91"/>
      <c r="HB3018" s="91"/>
      <c r="HC3018" s="91"/>
      <c r="HD3018" s="91"/>
      <c r="HE3018" s="91"/>
      <c r="HF3018" s="91"/>
      <c r="HG3018" s="12">
        <f t="shared" si="332"/>
        <v>8519</v>
      </c>
      <c r="HH3018" s="2">
        <f t="shared" si="325"/>
        <v>7576.73</v>
      </c>
      <c r="HI3018" s="3">
        <f t="shared" si="326"/>
        <v>7464.2800000000007</v>
      </c>
      <c r="HJ3018" s="2">
        <v>9059.1</v>
      </c>
      <c r="HK3018" s="2">
        <v>6288.63</v>
      </c>
      <c r="HN3018" s="12">
        <v>8541.58</v>
      </c>
      <c r="HO3018" s="3">
        <v>6857</v>
      </c>
      <c r="HP3018" s="197">
        <v>7395.433</v>
      </c>
    </row>
    <row r="3019" spans="1:224" x14ac:dyDescent="0.3">
      <c r="A3019" s="82">
        <v>44698</v>
      </c>
      <c r="B3019" s="40">
        <v>8300</v>
      </c>
      <c r="C3019" s="40">
        <f t="shared" si="322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8"/>
        <v>8400</v>
      </c>
      <c r="AI3019" s="2">
        <f t="shared" si="329"/>
        <v>8250</v>
      </c>
      <c r="AJ3019" s="2">
        <f t="shared" si="327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GA3019" s="12">
        <v>8995.48</v>
      </c>
      <c r="GB3019" s="3">
        <v>8477.9599999999991</v>
      </c>
      <c r="GT3019" s="13">
        <v>8190</v>
      </c>
      <c r="GU3019" s="91">
        <v>7778</v>
      </c>
      <c r="GV3019" s="2">
        <v>7856</v>
      </c>
      <c r="GW3019" s="2">
        <v>7913</v>
      </c>
      <c r="GX3019" s="2"/>
      <c r="GY3019" s="2"/>
      <c r="GZ3019" s="2"/>
      <c r="HA3019" s="2"/>
      <c r="HB3019" s="2"/>
      <c r="HC3019" s="2"/>
      <c r="HD3019" s="2"/>
      <c r="HE3019" s="2"/>
      <c r="HF3019" s="2"/>
      <c r="HG3019" s="12">
        <f t="shared" si="332"/>
        <v>8420</v>
      </c>
      <c r="HH3019" s="2">
        <f t="shared" si="325"/>
        <v>7471</v>
      </c>
      <c r="HI3019" s="3">
        <f t="shared" si="326"/>
        <v>7364</v>
      </c>
      <c r="HJ3019" s="2">
        <v>9127.7199999999993</v>
      </c>
      <c r="HK3019" s="2">
        <v>6368.52</v>
      </c>
      <c r="HN3019" s="12">
        <v>8610.2000000000007</v>
      </c>
      <c r="HO3019" s="3">
        <v>6937.47</v>
      </c>
      <c r="HP3019" s="197">
        <v>7459.6925000000001</v>
      </c>
    </row>
    <row r="3020" spans="1:224" x14ac:dyDescent="0.3">
      <c r="A3020" s="82">
        <v>44699</v>
      </c>
      <c r="B3020" s="40">
        <v>8378</v>
      </c>
      <c r="C3020" s="40">
        <f t="shared" si="322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8"/>
        <v>8478</v>
      </c>
      <c r="AI3020" s="2">
        <f t="shared" si="329"/>
        <v>8328</v>
      </c>
      <c r="AJ3020" s="2">
        <f t="shared" si="327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GA3020" s="12">
        <v>9327.3799999999992</v>
      </c>
      <c r="GB3020" s="3">
        <v>8809.86</v>
      </c>
      <c r="GT3020" s="13">
        <v>8265</v>
      </c>
      <c r="GU3020" s="91">
        <v>7856</v>
      </c>
      <c r="GV3020" s="2">
        <v>7780</v>
      </c>
      <c r="GW3020" s="2">
        <v>7916</v>
      </c>
      <c r="GX3020" s="2"/>
      <c r="GY3020" s="2"/>
      <c r="GZ3020" s="2"/>
      <c r="HA3020" s="2"/>
      <c r="HB3020" s="2"/>
      <c r="HC3020" s="2"/>
      <c r="HD3020" s="2"/>
      <c r="HE3020" s="2"/>
      <c r="HF3020" s="2"/>
      <c r="HG3020" s="12">
        <f t="shared" si="332"/>
        <v>8495</v>
      </c>
      <c r="HH3020" s="2">
        <f t="shared" si="325"/>
        <v>7546.66</v>
      </c>
      <c r="HI3020" s="3">
        <f t="shared" si="326"/>
        <v>7435.76</v>
      </c>
      <c r="HJ3020" s="2">
        <v>9068.0400000000009</v>
      </c>
      <c r="HK3020" s="2">
        <v>6299.62</v>
      </c>
      <c r="HN3020" s="12">
        <v>8550.52</v>
      </c>
      <c r="HO3020" s="3">
        <v>6868.06</v>
      </c>
      <c r="HP3020" s="197">
        <v>7269.8410000000003</v>
      </c>
    </row>
    <row r="3021" spans="1:224" x14ac:dyDescent="0.3">
      <c r="A3021" s="82">
        <v>44700</v>
      </c>
      <c r="B3021" s="40">
        <v>8308</v>
      </c>
      <c r="C3021" s="40">
        <f t="shared" si="322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8"/>
        <v>8408</v>
      </c>
      <c r="AI3021" s="2">
        <f t="shared" si="329"/>
        <v>8258</v>
      </c>
      <c r="AJ3021" s="2">
        <f t="shared" si="327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GA3021" s="12">
        <v>9145.34</v>
      </c>
      <c r="GB3021" s="3">
        <v>8627.82</v>
      </c>
      <c r="GT3021" s="13">
        <v>8252</v>
      </c>
      <c r="GU3021" s="91">
        <v>7780</v>
      </c>
      <c r="GV3021" s="2">
        <v>7676</v>
      </c>
      <c r="GW3021" s="2">
        <v>7915</v>
      </c>
      <c r="GX3021" s="2"/>
      <c r="GY3021" s="2"/>
      <c r="GZ3021" s="2"/>
      <c r="HA3021" s="2"/>
      <c r="HB3021" s="2"/>
      <c r="HC3021" s="2"/>
      <c r="HD3021" s="2"/>
      <c r="HE3021" s="2"/>
      <c r="HF3021" s="2"/>
      <c r="HG3021" s="12">
        <f t="shared" si="332"/>
        <v>8482</v>
      </c>
      <c r="HH3021" s="2">
        <f t="shared" si="325"/>
        <v>7478.76</v>
      </c>
      <c r="HI3021" s="3">
        <f t="shared" si="326"/>
        <v>7371.3600000000006</v>
      </c>
      <c r="HJ3021" s="2">
        <v>8814.7999999999993</v>
      </c>
      <c r="HK3021" s="2">
        <v>6064.65</v>
      </c>
      <c r="HN3021" s="12">
        <v>8297.2800000000007</v>
      </c>
      <c r="HO3021" s="3">
        <v>6631.4</v>
      </c>
      <c r="HP3021" s="197">
        <v>7269.8549999999996</v>
      </c>
    </row>
    <row r="3022" spans="1:224" x14ac:dyDescent="0.3">
      <c r="A3022" s="82">
        <v>44701</v>
      </c>
      <c r="B3022" s="40">
        <v>8211</v>
      </c>
      <c r="C3022" s="40">
        <f t="shared" si="322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8"/>
        <v>8311</v>
      </c>
      <c r="AI3022" s="2">
        <f t="shared" si="329"/>
        <v>8161</v>
      </c>
      <c r="AJ3022" s="2">
        <f t="shared" si="327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GA3022" s="12">
        <v>8974.98</v>
      </c>
      <c r="GB3022" s="3">
        <v>8457.4599999999991</v>
      </c>
      <c r="GT3022" s="13">
        <v>8151</v>
      </c>
      <c r="GU3022" s="91">
        <v>7676</v>
      </c>
      <c r="GV3022" s="2">
        <v>7671</v>
      </c>
      <c r="GW3022" s="2">
        <v>7809</v>
      </c>
      <c r="GX3022" s="2"/>
      <c r="GY3022" s="2"/>
      <c r="GZ3022" s="2"/>
      <c r="HA3022" s="2"/>
      <c r="HB3022" s="2"/>
      <c r="HC3022" s="2"/>
      <c r="HD3022" s="2"/>
      <c r="HE3022" s="2"/>
      <c r="HF3022" s="2"/>
      <c r="HG3022" s="12">
        <f t="shared" si="332"/>
        <v>8381</v>
      </c>
      <c r="HH3022" s="2">
        <f t="shared" si="325"/>
        <v>7384.67</v>
      </c>
      <c r="HI3022" s="3">
        <f t="shared" si="326"/>
        <v>7282.12</v>
      </c>
      <c r="HJ3022" s="2">
        <v>8575.82</v>
      </c>
      <c r="HK3022" s="2">
        <v>5893.86</v>
      </c>
      <c r="HN3022" s="12">
        <v>8058.3</v>
      </c>
      <c r="HO3022" s="3">
        <v>6459.36</v>
      </c>
      <c r="HP3022" s="197">
        <v>7201.130000000001</v>
      </c>
    </row>
    <row r="3023" spans="1:224" x14ac:dyDescent="0.3">
      <c r="A3023" s="82">
        <v>44704</v>
      </c>
      <c r="B3023" s="40">
        <v>8353</v>
      </c>
      <c r="C3023" s="40">
        <f t="shared" si="322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8"/>
        <v>8453</v>
      </c>
      <c r="AI3023" s="2">
        <f t="shared" si="329"/>
        <v>8303</v>
      </c>
      <c r="AJ3023" s="2">
        <f t="shared" si="327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GA3023" s="12">
        <v>8953.44</v>
      </c>
      <c r="GB3023" s="3">
        <v>8435.92</v>
      </c>
      <c r="GT3023" s="13">
        <v>8208</v>
      </c>
      <c r="GU3023" s="91">
        <v>7671</v>
      </c>
      <c r="GV3023" s="2">
        <v>7756</v>
      </c>
      <c r="GW3023" s="2">
        <v>7809</v>
      </c>
      <c r="GX3023" s="2"/>
      <c r="GY3023" s="2"/>
      <c r="GZ3023" s="2"/>
      <c r="HA3023" s="2"/>
      <c r="HB3023" s="2"/>
      <c r="HC3023" s="2"/>
      <c r="HD3023" s="2"/>
      <c r="HE3023" s="2"/>
      <c r="HF3023" s="2"/>
      <c r="HG3023" s="12">
        <f t="shared" si="332"/>
        <v>8438</v>
      </c>
      <c r="HH3023" s="2">
        <f t="shared" si="325"/>
        <v>7522.41</v>
      </c>
      <c r="HI3023" s="3">
        <f t="shared" si="326"/>
        <v>7412.76</v>
      </c>
      <c r="HJ3023" s="2">
        <v>8773.06</v>
      </c>
      <c r="HK3023" s="2">
        <v>6086.31</v>
      </c>
      <c r="HN3023" s="12">
        <v>8255.5400000000009</v>
      </c>
      <c r="HO3023" s="3">
        <v>6653.21</v>
      </c>
      <c r="HP3023" s="197">
        <v>7166.8911700000008</v>
      </c>
    </row>
    <row r="3024" spans="1:224" x14ac:dyDescent="0.3">
      <c r="A3024" s="82">
        <v>44705</v>
      </c>
      <c r="B3024" s="40">
        <v>8323</v>
      </c>
      <c r="C3024" s="40">
        <f t="shared" si="322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8"/>
        <v>8423</v>
      </c>
      <c r="AI3024" s="2">
        <f t="shared" si="329"/>
        <v>8273</v>
      </c>
      <c r="AJ3024" s="2">
        <f t="shared" si="327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GA3024" s="12">
        <v>8954.6299999999992</v>
      </c>
      <c r="GB3024" s="3">
        <v>8437.11</v>
      </c>
      <c r="GT3024" s="13">
        <v>8298</v>
      </c>
      <c r="GU3024" s="91">
        <v>7756</v>
      </c>
      <c r="GV3024" s="2">
        <v>7566</v>
      </c>
      <c r="GW3024" s="2">
        <v>7817</v>
      </c>
      <c r="GX3024" s="2"/>
      <c r="GY3024" s="2"/>
      <c r="GZ3024" s="2"/>
      <c r="HA3024" s="2"/>
      <c r="HB3024" s="2"/>
      <c r="HC3024" s="2"/>
      <c r="HD3024" s="2"/>
      <c r="HE3024" s="2"/>
      <c r="HF3024" s="2"/>
      <c r="HG3024" s="12">
        <f t="shared" si="332"/>
        <v>8528</v>
      </c>
      <c r="HH3024" s="2">
        <f t="shared" si="325"/>
        <v>7493.3099999999995</v>
      </c>
      <c r="HI3024" s="3">
        <f t="shared" si="326"/>
        <v>7385.1600000000008</v>
      </c>
      <c r="HJ3024" s="2">
        <v>9183.4699999999993</v>
      </c>
      <c r="HK3024" s="2">
        <v>6500.04</v>
      </c>
      <c r="HN3024" s="12">
        <v>8665.9500000000007</v>
      </c>
      <c r="HO3024" s="3">
        <v>7069.94</v>
      </c>
      <c r="HP3024" s="197">
        <v>7307.7734999999993</v>
      </c>
    </row>
    <row r="3025" spans="1:224" s="34" customFormat="1" x14ac:dyDescent="0.3">
      <c r="A3025" s="102">
        <v>44706</v>
      </c>
      <c r="B3025" s="138">
        <v>8150</v>
      </c>
      <c r="C3025" s="40">
        <f t="shared" si="322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3"/>
      <c r="T3025" s="35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8"/>
        <v>8250</v>
      </c>
      <c r="AI3025" s="2">
        <f t="shared" si="329"/>
        <v>8100</v>
      </c>
      <c r="AJ3025" s="2">
        <f t="shared" si="327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36"/>
      <c r="FW3025" s="103"/>
      <c r="FX3025" s="36"/>
      <c r="FY3025" s="103"/>
      <c r="FZ3025" s="103"/>
      <c r="GA3025" s="147">
        <v>8900.73</v>
      </c>
      <c r="GB3025" s="33">
        <v>8383.2099999999991</v>
      </c>
      <c r="GC3025" s="35"/>
      <c r="GD3025" s="35"/>
      <c r="GE3025" s="35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/>
      <c r="GQ3025" s="38"/>
      <c r="GR3025" s="38"/>
      <c r="GS3025" s="38"/>
      <c r="GT3025" s="38">
        <v>8108</v>
      </c>
      <c r="GU3025" s="105">
        <v>7566</v>
      </c>
      <c r="GV3025" s="35">
        <v>7554</v>
      </c>
      <c r="GW3025" s="35">
        <v>7690</v>
      </c>
      <c r="GX3025" s="35"/>
      <c r="GY3025" s="35"/>
      <c r="GZ3025" s="35"/>
      <c r="HA3025" s="35"/>
      <c r="HB3025" s="35"/>
      <c r="HC3025" s="35"/>
      <c r="HD3025" s="35"/>
      <c r="HE3025" s="35"/>
      <c r="HF3025" s="35"/>
      <c r="HG3025" s="147">
        <f t="shared" si="332"/>
        <v>8338</v>
      </c>
      <c r="HH3025" s="35">
        <f t="shared" si="325"/>
        <v>7325.5</v>
      </c>
      <c r="HI3025" s="33">
        <f t="shared" si="326"/>
        <v>7226</v>
      </c>
      <c r="HJ3025" s="35">
        <v>9313.17</v>
      </c>
      <c r="HK3025" s="35">
        <v>6619.89</v>
      </c>
      <c r="HL3025" s="35"/>
      <c r="HM3025" s="35"/>
      <c r="HN3025" s="147">
        <v>8795.65</v>
      </c>
      <c r="HO3025" s="33">
        <v>7190.66</v>
      </c>
      <c r="HP3025" s="197">
        <v>7198.4825000000001</v>
      </c>
    </row>
    <row r="3026" spans="1:224" x14ac:dyDescent="0.3">
      <c r="A3026" s="82">
        <v>44707</v>
      </c>
      <c r="B3026" s="40">
        <v>8150</v>
      </c>
      <c r="C3026" s="40">
        <f t="shared" si="322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8"/>
        <v>8250</v>
      </c>
      <c r="AI3026" s="2">
        <f t="shared" si="329"/>
        <v>8100</v>
      </c>
      <c r="AJ3026" s="2">
        <f t="shared" si="327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GA3026" s="12">
        <v>8664.48</v>
      </c>
      <c r="GB3026" s="3">
        <v>8146.96</v>
      </c>
      <c r="GT3026" s="13">
        <v>8104</v>
      </c>
      <c r="GU3026" s="91">
        <v>7554</v>
      </c>
      <c r="GV3026" s="2">
        <v>7586</v>
      </c>
      <c r="GW3026" s="2">
        <v>7690</v>
      </c>
      <c r="GX3026" s="2"/>
      <c r="GY3026" s="2"/>
      <c r="GZ3026" s="2"/>
      <c r="HA3026" s="2"/>
      <c r="HB3026" s="2"/>
      <c r="HC3026" s="2"/>
      <c r="HD3026" s="2"/>
      <c r="HE3026" s="2"/>
      <c r="HF3026" s="2"/>
      <c r="HG3026" s="12">
        <f t="shared" si="332"/>
        <v>8334</v>
      </c>
      <c r="HH3026" s="2">
        <f t="shared" si="325"/>
        <v>7325.5</v>
      </c>
      <c r="HI3026" s="3">
        <f t="shared" si="326"/>
        <v>7226</v>
      </c>
      <c r="HJ3026" s="2">
        <v>9234.91</v>
      </c>
      <c r="HK3026" s="2">
        <v>6613.33</v>
      </c>
      <c r="HN3026" s="12">
        <v>8717.39</v>
      </c>
      <c r="HO3026" s="3">
        <v>7184.05</v>
      </c>
      <c r="HP3026" s="197">
        <v>7185.4925000000003</v>
      </c>
    </row>
    <row r="3027" spans="1:224" x14ac:dyDescent="0.3">
      <c r="A3027" s="82">
        <v>44708</v>
      </c>
      <c r="B3027" s="40">
        <v>8190</v>
      </c>
      <c r="C3027" s="40">
        <f t="shared" si="322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8"/>
        <v>8290</v>
      </c>
      <c r="AI3027" s="2">
        <f t="shared" si="329"/>
        <v>8140</v>
      </c>
      <c r="AJ3027" s="2">
        <f t="shared" si="327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GA3027" s="12">
        <v>8750.19</v>
      </c>
      <c r="GB3027" s="3">
        <v>8232.67</v>
      </c>
      <c r="GT3027" s="13">
        <v>8164</v>
      </c>
      <c r="GU3027" s="91">
        <v>7586</v>
      </c>
      <c r="GV3027" s="2">
        <v>7548</v>
      </c>
      <c r="GW3027" s="2">
        <v>7690</v>
      </c>
      <c r="GX3027" s="2"/>
      <c r="GY3027" s="2"/>
      <c r="GZ3027" s="2"/>
      <c r="HA3027" s="2"/>
      <c r="HB3027" s="2"/>
      <c r="HC3027" s="2"/>
      <c r="HD3027" s="2"/>
      <c r="HE3027" s="2"/>
      <c r="HF3027" s="2"/>
      <c r="HG3027" s="12">
        <f t="shared" si="332"/>
        <v>8394</v>
      </c>
      <c r="HH3027" s="2">
        <f t="shared" si="325"/>
        <v>7364.3</v>
      </c>
      <c r="HI3027" s="3">
        <f t="shared" si="326"/>
        <v>7262.8</v>
      </c>
      <c r="HJ3027" s="2">
        <v>9374.4</v>
      </c>
      <c r="HK3027" s="2">
        <v>6757.61</v>
      </c>
      <c r="HN3027" s="12">
        <v>8856.8799999999992</v>
      </c>
      <c r="HO3027" s="3">
        <v>7329.37</v>
      </c>
      <c r="HP3027" s="197">
        <v>7193.5825000000004</v>
      </c>
    </row>
    <row r="3028" spans="1:224" x14ac:dyDescent="0.3">
      <c r="A3028" s="82">
        <v>44711</v>
      </c>
      <c r="B3028" s="40">
        <v>8208</v>
      </c>
      <c r="C3028" s="40">
        <f t="shared" si="322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8"/>
        <v>8308</v>
      </c>
      <c r="AI3028" s="2">
        <f t="shared" si="329"/>
        <v>8158</v>
      </c>
      <c r="AJ3028" s="2">
        <f t="shared" si="327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GA3028" s="12">
        <v>8703.56</v>
      </c>
      <c r="GB3028" s="3">
        <v>8186.04</v>
      </c>
      <c r="GT3028" s="13">
        <v>8155</v>
      </c>
      <c r="GU3028" s="91">
        <v>7548</v>
      </c>
      <c r="GV3028" s="2">
        <v>7439</v>
      </c>
      <c r="GW3028" s="2">
        <v>7684</v>
      </c>
      <c r="GX3028" s="2"/>
      <c r="GY3028" s="2"/>
      <c r="GZ3028" s="2"/>
      <c r="HA3028" s="2"/>
      <c r="HB3028" s="2"/>
      <c r="HC3028" s="2"/>
      <c r="HD3028" s="2"/>
      <c r="HE3028" s="2"/>
      <c r="HF3028" s="2"/>
      <c r="HG3028" s="12">
        <f t="shared" si="332"/>
        <v>8385</v>
      </c>
      <c r="HH3028" s="2">
        <f t="shared" si="325"/>
        <v>7381.76</v>
      </c>
      <c r="HI3028" s="3">
        <f t="shared" si="326"/>
        <v>7279.3600000000006</v>
      </c>
      <c r="HJ3028" s="2">
        <v>9341.0300000000007</v>
      </c>
      <c r="HK3028" s="2">
        <v>6728.73</v>
      </c>
      <c r="HN3028" s="12">
        <v>8823.51</v>
      </c>
      <c r="HO3028" s="3">
        <v>7300.29</v>
      </c>
      <c r="HP3028" s="197">
        <v>7207.3235000000004</v>
      </c>
    </row>
    <row r="3029" spans="1:224" x14ac:dyDescent="0.3">
      <c r="A3029" s="82">
        <v>44712</v>
      </c>
      <c r="B3029" s="40">
        <v>8123</v>
      </c>
      <c r="C3029" s="40">
        <f t="shared" si="322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8"/>
        <v>8223</v>
      </c>
      <c r="AI3029" s="2">
        <f t="shared" si="329"/>
        <v>8073</v>
      </c>
      <c r="AJ3029" s="2">
        <f t="shared" si="327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GA3029" s="12">
        <v>8759.4599999999991</v>
      </c>
      <c r="GB3029" s="3">
        <v>8241.94</v>
      </c>
      <c r="GT3029" s="13">
        <v>8052</v>
      </c>
      <c r="GU3029" s="91">
        <v>7439</v>
      </c>
      <c r="GV3029" s="2">
        <v>7265</v>
      </c>
      <c r="GW3029" s="2">
        <v>7570</v>
      </c>
      <c r="GX3029" s="2"/>
      <c r="GY3029" s="2"/>
      <c r="GZ3029" s="2"/>
      <c r="HA3029" s="2"/>
      <c r="HB3029" s="2"/>
      <c r="HC3029" s="2"/>
      <c r="HD3029" s="2"/>
      <c r="HE3029" s="2"/>
      <c r="HF3029" s="2"/>
      <c r="HG3029" s="12">
        <f t="shared" si="332"/>
        <v>8282</v>
      </c>
      <c r="HH3029" s="2">
        <f t="shared" si="325"/>
        <v>7299.3099999999995</v>
      </c>
      <c r="HI3029" s="3">
        <f t="shared" si="326"/>
        <v>7201.1600000000008</v>
      </c>
      <c r="HJ3029" s="2">
        <v>9064.77</v>
      </c>
      <c r="HK3029" s="2">
        <v>6446.13</v>
      </c>
      <c r="HN3029" s="12">
        <v>8547.25</v>
      </c>
      <c r="HO3029" s="3">
        <v>7015.64</v>
      </c>
      <c r="HP3029" s="197">
        <v>7117.4850000000006</v>
      </c>
    </row>
    <row r="3030" spans="1:224" x14ac:dyDescent="0.3">
      <c r="A3030" s="82">
        <v>44713</v>
      </c>
      <c r="B3030" s="40">
        <v>8039</v>
      </c>
      <c r="C3030" s="40">
        <f t="shared" si="322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8"/>
        <v>8139</v>
      </c>
      <c r="AI3030" s="2">
        <f t="shared" si="329"/>
        <v>7989</v>
      </c>
      <c r="AJ3030" s="2">
        <f t="shared" si="327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GA3030" s="12">
        <v>8529.43</v>
      </c>
      <c r="GB3030" s="3">
        <v>8011.91</v>
      </c>
      <c r="GT3030" s="13">
        <v>7965</v>
      </c>
      <c r="GU3030" s="91">
        <v>7265</v>
      </c>
      <c r="GV3030" s="2">
        <v>7150</v>
      </c>
      <c r="GW3030" s="2">
        <v>7399</v>
      </c>
      <c r="GX3030" s="2"/>
      <c r="GY3030" s="2"/>
      <c r="GZ3030" s="2"/>
      <c r="HA3030" s="2"/>
      <c r="HB3030" s="2"/>
      <c r="HC3030" s="2"/>
      <c r="HD3030" s="2"/>
      <c r="HE3030" s="2"/>
      <c r="HF3030" s="2"/>
      <c r="HG3030" s="12">
        <f t="shared" si="332"/>
        <v>8195</v>
      </c>
      <c r="HH3030" s="2">
        <f t="shared" si="325"/>
        <v>7217.83</v>
      </c>
      <c r="HI3030" s="3">
        <f t="shared" si="326"/>
        <v>7123.88</v>
      </c>
      <c r="HJ3030" s="2">
        <v>8770.4500000000007</v>
      </c>
      <c r="HK3030" s="2">
        <v>6162.1</v>
      </c>
      <c r="HN3030" s="12">
        <v>8252.93</v>
      </c>
      <c r="HO3030" s="3">
        <v>6729.55</v>
      </c>
      <c r="HP3030" s="197">
        <v>7113.1404999999995</v>
      </c>
    </row>
    <row r="3031" spans="1:224" x14ac:dyDescent="0.3">
      <c r="A3031" s="82">
        <v>44714</v>
      </c>
      <c r="B3031" s="40">
        <v>7970</v>
      </c>
      <c r="C3031" s="40">
        <f t="shared" si="322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8"/>
        <v>8070</v>
      </c>
      <c r="AI3031" s="2">
        <f t="shared" si="329"/>
        <v>7920</v>
      </c>
      <c r="AJ3031" s="2">
        <f t="shared" si="327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GA3031" s="12">
        <v>8281.7800000000007</v>
      </c>
      <c r="GB3031" s="3">
        <v>7764.26</v>
      </c>
      <c r="GT3031" s="13">
        <v>7890</v>
      </c>
      <c r="GU3031" s="91">
        <v>7150</v>
      </c>
      <c r="GV3031" s="2">
        <v>7249</v>
      </c>
      <c r="GW3031" s="2">
        <v>7280</v>
      </c>
      <c r="GX3031" s="2"/>
      <c r="GY3031" s="2"/>
      <c r="GZ3031" s="2"/>
      <c r="HA3031" s="2"/>
      <c r="HB3031" s="2"/>
      <c r="HC3031" s="2"/>
      <c r="HD3031" s="2"/>
      <c r="HE3031" s="2"/>
      <c r="HF3031" s="2"/>
      <c r="HG3031" s="12">
        <f t="shared" si="332"/>
        <v>8120</v>
      </c>
      <c r="HH3031" s="2">
        <f t="shared" si="325"/>
        <v>7150.9</v>
      </c>
      <c r="HI3031" s="3">
        <f t="shared" si="326"/>
        <v>7060.4000000000005</v>
      </c>
      <c r="HJ3031" s="2">
        <v>8783.85</v>
      </c>
      <c r="HK3031" s="2">
        <v>6183.11</v>
      </c>
      <c r="HN3031" s="12">
        <v>8266.33</v>
      </c>
      <c r="HO3031" s="3">
        <v>6750.71</v>
      </c>
      <c r="HP3031" s="197">
        <v>7096.8204999999998</v>
      </c>
    </row>
    <row r="3032" spans="1:224" x14ac:dyDescent="0.3">
      <c r="A3032" s="82">
        <v>44715</v>
      </c>
      <c r="B3032" s="40">
        <v>8060</v>
      </c>
      <c r="C3032" s="40">
        <f t="shared" si="322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8"/>
        <v>8160</v>
      </c>
      <c r="AI3032" s="2">
        <f t="shared" si="329"/>
        <v>8010</v>
      </c>
      <c r="AJ3032" s="2">
        <f t="shared" si="327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GA3032" s="12">
        <v>8302.4500000000007</v>
      </c>
      <c r="GB3032" s="3">
        <v>7784.93</v>
      </c>
      <c r="GT3032" s="13">
        <v>7980</v>
      </c>
      <c r="GU3032" s="91">
        <v>7249</v>
      </c>
      <c r="GV3032" s="2">
        <v>7285</v>
      </c>
      <c r="GW3032" s="2">
        <v>7318</v>
      </c>
      <c r="GX3032" s="2"/>
      <c r="GY3032" s="2"/>
      <c r="GZ3032" s="2"/>
      <c r="HA3032" s="2"/>
      <c r="HB3032" s="2"/>
      <c r="HC3032" s="2"/>
      <c r="HD3032" s="2"/>
      <c r="HE3032" s="2"/>
      <c r="HF3032" s="2"/>
      <c r="HG3032" s="12">
        <f t="shared" si="332"/>
        <v>8210</v>
      </c>
      <c r="HH3032" s="2">
        <f t="shared" si="325"/>
        <v>7238.2</v>
      </c>
      <c r="HI3032" s="3">
        <f t="shared" si="326"/>
        <v>7143.2000000000007</v>
      </c>
      <c r="HJ3032" s="2">
        <v>9172.1</v>
      </c>
      <c r="HK3032" s="2">
        <v>6579.34</v>
      </c>
      <c r="HN3032" s="12">
        <v>8654.58</v>
      </c>
      <c r="HO3032" s="3">
        <v>7149.81</v>
      </c>
      <c r="HP3032" s="197">
        <v>7139.2615000000005</v>
      </c>
    </row>
    <row r="3033" spans="1:224" x14ac:dyDescent="0.3">
      <c r="A3033" s="82">
        <v>44718</v>
      </c>
      <c r="B3033" s="40">
        <v>8119</v>
      </c>
      <c r="C3033" s="40">
        <f t="shared" si="322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8"/>
        <v>8219</v>
      </c>
      <c r="AI3033" s="2">
        <f t="shared" si="329"/>
        <v>8069</v>
      </c>
      <c r="AJ3033" s="2">
        <f t="shared" si="327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GA3033" s="12">
        <v>8259.33</v>
      </c>
      <c r="GB3033" s="3">
        <v>7741.81</v>
      </c>
      <c r="GT3033" s="13">
        <v>8093</v>
      </c>
      <c r="GU3033" s="91">
        <v>7285</v>
      </c>
      <c r="GV3033" s="2">
        <v>7292</v>
      </c>
      <c r="GW3033" s="2">
        <v>7334</v>
      </c>
      <c r="GX3033" s="2"/>
      <c r="GY3033" s="2"/>
      <c r="GZ3033" s="2"/>
      <c r="HA3033" s="2"/>
      <c r="HB3033" s="2"/>
      <c r="HC3033" s="2"/>
      <c r="HD3033" s="2"/>
      <c r="HE3033" s="2"/>
      <c r="HF3033" s="2"/>
      <c r="HG3033" s="12">
        <f t="shared" si="332"/>
        <v>8323</v>
      </c>
      <c r="HH3033" s="2">
        <f t="shared" si="325"/>
        <v>7295.4299999999994</v>
      </c>
      <c r="HI3033" s="3">
        <f t="shared" si="326"/>
        <v>7197.4800000000005</v>
      </c>
      <c r="HJ3033" s="2">
        <v>9083.76</v>
      </c>
      <c r="HK3033" s="2">
        <v>6489.95</v>
      </c>
      <c r="HN3033" s="12">
        <v>8566.24</v>
      </c>
      <c r="HO3033" s="3">
        <v>7059.78</v>
      </c>
      <c r="HP3033" s="197">
        <v>7116.4030000000002</v>
      </c>
    </row>
    <row r="3034" spans="1:224" x14ac:dyDescent="0.3">
      <c r="A3034" s="82">
        <v>44719</v>
      </c>
      <c r="B3034" s="40">
        <v>8185</v>
      </c>
      <c r="C3034" s="40">
        <f t="shared" si="322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8"/>
        <v>8285</v>
      </c>
      <c r="AI3034" s="2">
        <f t="shared" si="329"/>
        <v>8135</v>
      </c>
      <c r="AJ3034" s="2">
        <f t="shared" si="327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GA3034" s="12">
        <v>8454.43</v>
      </c>
      <c r="GB3034" s="3">
        <v>7936.91</v>
      </c>
      <c r="GT3034" s="13">
        <v>8132</v>
      </c>
      <c r="GU3034" s="91">
        <v>7292</v>
      </c>
      <c r="GV3034" s="2">
        <v>7243</v>
      </c>
      <c r="GW3034" s="2">
        <v>7354</v>
      </c>
      <c r="GX3034" s="2"/>
      <c r="GY3034" s="2"/>
      <c r="GZ3034" s="2"/>
      <c r="HA3034" s="2"/>
      <c r="HB3034" s="2"/>
      <c r="HC3034" s="2"/>
      <c r="HD3034" s="2"/>
      <c r="HE3034" s="2"/>
      <c r="HF3034" s="2"/>
      <c r="HG3034" s="12">
        <f t="shared" si="332"/>
        <v>8362</v>
      </c>
      <c r="HH3034" s="2">
        <f t="shared" si="325"/>
        <v>7359.45</v>
      </c>
      <c r="HI3034" s="3">
        <f t="shared" si="326"/>
        <v>7258.2000000000007</v>
      </c>
      <c r="HJ3034" s="2">
        <v>8909.5499999999993</v>
      </c>
      <c r="HK3034" s="2">
        <v>6323.89</v>
      </c>
      <c r="HN3034" s="12">
        <v>8392.0300000000007</v>
      </c>
      <c r="HO3034" s="3">
        <v>6892.51</v>
      </c>
      <c r="HP3034" s="197">
        <v>6954.3485000000001</v>
      </c>
    </row>
    <row r="3035" spans="1:224" x14ac:dyDescent="0.3">
      <c r="A3035" s="82">
        <v>44720</v>
      </c>
      <c r="B3035" s="40">
        <v>8147</v>
      </c>
      <c r="C3035" s="40">
        <f t="shared" si="322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8"/>
        <v>8247</v>
      </c>
      <c r="AI3035" s="2">
        <f t="shared" si="329"/>
        <v>8097</v>
      </c>
      <c r="AJ3035" s="2">
        <f t="shared" si="327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GA3035" s="12">
        <v>8266.24</v>
      </c>
      <c r="GB3035" s="3">
        <v>7748.72</v>
      </c>
      <c r="GT3035" s="13">
        <v>8078</v>
      </c>
      <c r="GU3035" s="91">
        <v>7243</v>
      </c>
      <c r="GV3035" s="2">
        <v>7200</v>
      </c>
      <c r="GW3035" s="2">
        <v>7354</v>
      </c>
      <c r="GX3035" s="2"/>
      <c r="GY3035" s="2"/>
      <c r="GZ3035" s="2"/>
      <c r="HA3035" s="2"/>
      <c r="HB3035" s="2"/>
      <c r="HC3035" s="2"/>
      <c r="HD3035" s="2"/>
      <c r="HE3035" s="2"/>
      <c r="HF3035" s="2"/>
      <c r="HG3035" s="12">
        <f t="shared" si="332"/>
        <v>8308</v>
      </c>
      <c r="HH3035" s="2">
        <f t="shared" si="325"/>
        <v>7322.59</v>
      </c>
      <c r="HI3035" s="3">
        <f t="shared" si="326"/>
        <v>7223.2400000000007</v>
      </c>
      <c r="HJ3035" s="2">
        <v>8754.5</v>
      </c>
      <c r="HK3035" s="2">
        <v>6181.81</v>
      </c>
      <c r="HN3035" s="12">
        <v>8236.98</v>
      </c>
      <c r="HO3035" s="3">
        <v>6749.4</v>
      </c>
      <c r="HP3035" s="197">
        <v>6913.1830000000009</v>
      </c>
    </row>
    <row r="3036" spans="1:224" x14ac:dyDescent="0.3">
      <c r="A3036" s="82">
        <v>44721</v>
      </c>
      <c r="B3036" s="40">
        <v>8065</v>
      </c>
      <c r="C3036" s="40">
        <f t="shared" si="322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8"/>
        <v>8165</v>
      </c>
      <c r="AI3036" s="2">
        <f t="shared" si="329"/>
        <v>8015</v>
      </c>
      <c r="AJ3036" s="2">
        <f t="shared" si="327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GA3036" s="12">
        <v>8313.32</v>
      </c>
      <c r="GB3036" s="3">
        <v>7795.8</v>
      </c>
      <c r="GT3036" s="13">
        <v>8000</v>
      </c>
      <c r="GU3036" s="91">
        <v>7200</v>
      </c>
      <c r="GV3036" s="2">
        <v>7220</v>
      </c>
      <c r="GW3036" s="2">
        <v>7336</v>
      </c>
      <c r="GX3036" s="2"/>
      <c r="GY3036" s="2"/>
      <c r="GZ3036" s="2"/>
      <c r="HA3036" s="2"/>
      <c r="HB3036" s="2"/>
      <c r="HC3036" s="2"/>
      <c r="HD3036" s="2"/>
      <c r="HE3036" s="2"/>
      <c r="HF3036" s="2"/>
      <c r="HG3036" s="12">
        <f t="shared" si="332"/>
        <v>8230</v>
      </c>
      <c r="HH3036" s="2">
        <f t="shared" si="325"/>
        <v>7243.05</v>
      </c>
      <c r="HI3036" s="3">
        <f t="shared" si="326"/>
        <v>7147.8</v>
      </c>
      <c r="HJ3036" s="2">
        <v>8856.68</v>
      </c>
      <c r="HK3036" s="2">
        <v>6331.25</v>
      </c>
      <c r="HN3036" s="12">
        <v>8339.16</v>
      </c>
      <c r="HO3036" s="3">
        <v>6899.92</v>
      </c>
      <c r="HP3036" s="197">
        <v>6880.1679999999997</v>
      </c>
    </row>
    <row r="3037" spans="1:224" x14ac:dyDescent="0.3">
      <c r="A3037" s="82">
        <v>44722</v>
      </c>
      <c r="B3037" s="40">
        <v>8020</v>
      </c>
      <c r="C3037" s="40">
        <f t="shared" si="322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8"/>
        <v>8120</v>
      </c>
      <c r="AI3037" s="2">
        <f t="shared" si="329"/>
        <v>7970</v>
      </c>
      <c r="AJ3037" s="2">
        <f t="shared" si="327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GA3037" s="12">
        <v>8552.39</v>
      </c>
      <c r="GB3037" s="3">
        <v>8034.87</v>
      </c>
      <c r="GT3037" s="13">
        <v>7970</v>
      </c>
      <c r="GU3037" s="91">
        <v>7220</v>
      </c>
      <c r="GV3037" s="2">
        <v>7408</v>
      </c>
      <c r="GW3037" s="2">
        <v>7336</v>
      </c>
      <c r="GX3037" s="2"/>
      <c r="GY3037" s="2"/>
      <c r="GZ3037" s="2"/>
      <c r="HA3037" s="2"/>
      <c r="HB3037" s="2"/>
      <c r="HC3037" s="2"/>
      <c r="HD3037" s="2"/>
      <c r="HE3037" s="2"/>
      <c r="HF3037" s="2"/>
      <c r="HG3037" s="12">
        <f t="shared" si="332"/>
        <v>8200</v>
      </c>
      <c r="HH3037" s="2">
        <f t="shared" si="325"/>
        <v>7199.4</v>
      </c>
      <c r="HI3037" s="3">
        <f t="shared" si="326"/>
        <v>7106.4000000000005</v>
      </c>
      <c r="HJ3037" s="2">
        <v>8949.8799999999992</v>
      </c>
      <c r="HK3037" s="2">
        <v>6391.45</v>
      </c>
      <c r="HN3037" s="12">
        <v>8432.36</v>
      </c>
      <c r="HO3037" s="3">
        <v>6960.56</v>
      </c>
      <c r="HP3037" s="197">
        <v>6853.9235000000008</v>
      </c>
    </row>
    <row r="3038" spans="1:224" x14ac:dyDescent="0.3">
      <c r="A3038" s="82">
        <v>44725</v>
      </c>
      <c r="B3038" s="40">
        <v>8175</v>
      </c>
      <c r="C3038" s="40">
        <f t="shared" ref="C3038:C3101" si="333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8"/>
        <v>8275</v>
      </c>
      <c r="AI3038" s="2">
        <f t="shared" si="329"/>
        <v>8125</v>
      </c>
      <c r="AJ3038" s="2">
        <f t="shared" si="327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GA3038" s="12">
        <v>8533.14</v>
      </c>
      <c r="GB3038" s="3">
        <v>8015.62</v>
      </c>
      <c r="GT3038" s="13">
        <v>8120</v>
      </c>
      <c r="GU3038" s="91">
        <v>7408</v>
      </c>
      <c r="GV3038" s="2">
        <v>7448</v>
      </c>
      <c r="GW3038" s="2">
        <v>7470</v>
      </c>
      <c r="GX3038" s="2"/>
      <c r="GY3038" s="2"/>
      <c r="GZ3038" s="2"/>
      <c r="HA3038" s="2"/>
      <c r="HB3038" s="2"/>
      <c r="HC3038" s="2"/>
      <c r="HD3038" s="2"/>
      <c r="HE3038" s="2"/>
      <c r="HF3038" s="2"/>
      <c r="HG3038" s="12">
        <f t="shared" si="332"/>
        <v>8350</v>
      </c>
      <c r="HH3038" s="2">
        <f t="shared" si="325"/>
        <v>7349.75</v>
      </c>
      <c r="HI3038" s="3">
        <f t="shared" si="326"/>
        <v>7249</v>
      </c>
      <c r="HJ3038" s="2">
        <v>9074.59</v>
      </c>
      <c r="HK3038" s="2">
        <v>6510.39</v>
      </c>
      <c r="HN3038" s="12">
        <v>8557.07</v>
      </c>
      <c r="HO3038" s="3">
        <v>7080.36</v>
      </c>
      <c r="HP3038" s="197">
        <v>6827.1445000000003</v>
      </c>
    </row>
    <row r="3039" spans="1:224" x14ac:dyDescent="0.3">
      <c r="A3039" s="82">
        <v>44726</v>
      </c>
      <c r="B3039" s="40">
        <v>8170</v>
      </c>
      <c r="C3039" s="40">
        <f t="shared" si="333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8"/>
        <v>8270</v>
      </c>
      <c r="AI3039" s="2">
        <f t="shared" si="329"/>
        <v>8120</v>
      </c>
      <c r="AJ3039" s="2">
        <f t="shared" si="327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GA3039" s="12">
        <v>8518.5300000000007</v>
      </c>
      <c r="GB3039" s="3">
        <v>8001.01</v>
      </c>
      <c r="GT3039" s="13">
        <v>8129</v>
      </c>
      <c r="GU3039" s="91">
        <v>7448</v>
      </c>
      <c r="GV3039" s="2">
        <v>7460</v>
      </c>
      <c r="GW3039" s="2">
        <v>7508</v>
      </c>
      <c r="GX3039" s="2"/>
      <c r="GY3039" s="2"/>
      <c r="GZ3039" s="2"/>
      <c r="HA3039" s="2"/>
      <c r="HB3039" s="2"/>
      <c r="HC3039" s="2"/>
      <c r="HD3039" s="2"/>
      <c r="HE3039" s="2"/>
      <c r="HF3039" s="2"/>
      <c r="HG3039" s="12">
        <f t="shared" si="332"/>
        <v>8359</v>
      </c>
      <c r="HH3039" s="2">
        <f t="shared" si="325"/>
        <v>7344.9</v>
      </c>
      <c r="HI3039" s="3">
        <f t="shared" si="326"/>
        <v>7244.4000000000005</v>
      </c>
      <c r="HJ3039" s="2">
        <v>9058.98</v>
      </c>
      <c r="HK3039" s="2">
        <v>6496.86</v>
      </c>
      <c r="HN3039" s="12">
        <v>8541.4599999999991</v>
      </c>
      <c r="HO3039" s="3">
        <v>7066.73</v>
      </c>
      <c r="HP3039" s="197">
        <v>6930.3140000000003</v>
      </c>
    </row>
    <row r="3040" spans="1:224" x14ac:dyDescent="0.3">
      <c r="A3040" s="82">
        <v>44727</v>
      </c>
      <c r="B3040" s="40">
        <v>8157</v>
      </c>
      <c r="C3040" s="40">
        <f t="shared" si="333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8"/>
        <v>8257</v>
      </c>
      <c r="AI3040" s="2">
        <f t="shared" si="329"/>
        <v>8107</v>
      </c>
      <c r="AJ3040" s="2">
        <f t="shared" si="327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GA3040" s="12">
        <v>8359.1200000000008</v>
      </c>
      <c r="GB3040" s="3">
        <v>7841.6</v>
      </c>
      <c r="GT3040" s="13">
        <v>8105</v>
      </c>
      <c r="GU3040" s="91">
        <v>7460</v>
      </c>
      <c r="GV3040" s="2">
        <v>7460</v>
      </c>
      <c r="GW3040" s="2">
        <v>7530</v>
      </c>
      <c r="GX3040" s="2"/>
      <c r="GY3040" s="2"/>
      <c r="GZ3040" s="2"/>
      <c r="HA3040" s="2"/>
      <c r="HB3040" s="2"/>
      <c r="HC3040" s="2"/>
      <c r="HD3040" s="2"/>
      <c r="HE3040" s="2"/>
      <c r="HF3040" s="2"/>
      <c r="HG3040" s="12">
        <f t="shared" si="332"/>
        <v>8335</v>
      </c>
      <c r="HH3040" s="2">
        <f t="shared" si="325"/>
        <v>7332.29</v>
      </c>
      <c r="HI3040" s="3">
        <f t="shared" si="326"/>
        <v>7232.4400000000005</v>
      </c>
      <c r="HJ3040" s="2">
        <v>8856.34</v>
      </c>
      <c r="HK3040" s="2">
        <v>6319.44</v>
      </c>
      <c r="HN3040" s="12">
        <v>8338.82</v>
      </c>
      <c r="HO3040" s="3">
        <v>6888.03</v>
      </c>
      <c r="HP3040" s="197">
        <v>6877.2860000000001</v>
      </c>
    </row>
    <row r="3041" spans="1:224" x14ac:dyDescent="0.3">
      <c r="A3041" s="82">
        <v>44728</v>
      </c>
      <c r="B3041" s="40">
        <v>8157</v>
      </c>
      <c r="C3041" s="40">
        <f t="shared" si="333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8"/>
        <v>8257</v>
      </c>
      <c r="AI3041" s="2">
        <f t="shared" si="329"/>
        <v>8107</v>
      </c>
      <c r="AJ3041" s="2">
        <f t="shared" si="327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GA3041" s="12">
        <v>8259.6200000000008</v>
      </c>
      <c r="GB3041" s="3">
        <v>7742.1</v>
      </c>
      <c r="GT3041" s="13">
        <v>8105</v>
      </c>
      <c r="GU3041" s="91">
        <v>7460</v>
      </c>
      <c r="GV3041" s="2">
        <v>7549</v>
      </c>
      <c r="GW3041" s="2">
        <v>7530</v>
      </c>
      <c r="GX3041" s="2"/>
      <c r="GY3041" s="2"/>
      <c r="GZ3041" s="2"/>
      <c r="HA3041" s="2"/>
      <c r="HB3041" s="2"/>
      <c r="HC3041" s="2"/>
      <c r="HD3041" s="2"/>
      <c r="HE3041" s="2"/>
      <c r="HF3041" s="2"/>
      <c r="HG3041" s="12">
        <f t="shared" ref="HG3041:HG3046" si="334">GT3041+230</f>
        <v>8335</v>
      </c>
      <c r="HH3041" s="2">
        <f t="shared" si="325"/>
        <v>7332.29</v>
      </c>
      <c r="HI3041" s="3">
        <f t="shared" si="326"/>
        <v>7232.4400000000005</v>
      </c>
      <c r="HJ3041" s="2">
        <v>8740.7999999999993</v>
      </c>
      <c r="HK3041" s="2">
        <v>6314.94</v>
      </c>
      <c r="HN3041" s="12">
        <v>8223.2800000000007</v>
      </c>
      <c r="HO3041" s="3">
        <v>6883.5</v>
      </c>
      <c r="HP3041" s="197">
        <v>6849.4915000000001</v>
      </c>
    </row>
    <row r="3042" spans="1:224" x14ac:dyDescent="0.3">
      <c r="A3042" s="82">
        <v>44729</v>
      </c>
      <c r="B3042" s="40">
        <v>8194</v>
      </c>
      <c r="C3042" s="40">
        <f t="shared" si="333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8"/>
        <v>8294</v>
      </c>
      <c r="AI3042" s="2">
        <f t="shared" si="329"/>
        <v>8144</v>
      </c>
      <c r="AJ3042" s="2">
        <f t="shared" si="327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GA3042" s="12">
        <v>8601.09</v>
      </c>
      <c r="GB3042" s="3">
        <v>8083.57</v>
      </c>
      <c r="GT3042" s="13">
        <v>8162</v>
      </c>
      <c r="GU3042" s="91">
        <v>7549</v>
      </c>
      <c r="GV3042" s="2">
        <v>7480</v>
      </c>
      <c r="GW3042" s="2">
        <v>7604</v>
      </c>
      <c r="GX3042" s="2"/>
      <c r="GY3042" s="2"/>
      <c r="GZ3042" s="2"/>
      <c r="HA3042" s="2"/>
      <c r="HB3042" s="2"/>
      <c r="HC3042" s="2"/>
      <c r="HD3042" s="2"/>
      <c r="HE3042" s="2"/>
      <c r="HF3042" s="2"/>
      <c r="HG3042" s="12">
        <f t="shared" si="334"/>
        <v>8392</v>
      </c>
      <c r="HH3042" s="2">
        <f t="shared" si="325"/>
        <v>7368.1799999999994</v>
      </c>
      <c r="HI3042" s="3">
        <f t="shared" si="326"/>
        <v>7266.4800000000005</v>
      </c>
      <c r="HJ3042" s="2">
        <v>8984.0499999999993</v>
      </c>
      <c r="HK3042" s="2">
        <v>6535.82</v>
      </c>
      <c r="HN3042" s="12">
        <v>8466.5300000000007</v>
      </c>
      <c r="HO3042" s="3">
        <v>7105.97</v>
      </c>
      <c r="HP3042" s="197">
        <v>6922.0315000000001</v>
      </c>
    </row>
    <row r="3043" spans="1:224" x14ac:dyDescent="0.3">
      <c r="A3043" s="82">
        <v>44732</v>
      </c>
      <c r="B3043" s="40">
        <v>8038</v>
      </c>
      <c r="C3043" s="40">
        <f t="shared" si="333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8"/>
        <v>8138</v>
      </c>
      <c r="AI3043" s="2">
        <f t="shared" si="329"/>
        <v>7988</v>
      </c>
      <c r="AJ3043" s="2">
        <f t="shared" si="327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GA3043" s="12">
        <v>8557.5300000000007</v>
      </c>
      <c r="GB3043" s="3">
        <v>8040.01</v>
      </c>
      <c r="GT3043" s="13">
        <v>7980</v>
      </c>
      <c r="GU3043" s="91">
        <v>7480</v>
      </c>
      <c r="GV3043" s="2">
        <v>7400</v>
      </c>
      <c r="GW3043" s="2">
        <v>7604</v>
      </c>
      <c r="GX3043" s="2"/>
      <c r="GY3043" s="2"/>
      <c r="GZ3043" s="2"/>
      <c r="HA3043" s="2"/>
      <c r="HB3043" s="2"/>
      <c r="HC3043" s="2"/>
      <c r="HD3043" s="2"/>
      <c r="HE3043" s="2"/>
      <c r="HF3043" s="2"/>
      <c r="HG3043" s="12">
        <f t="shared" si="334"/>
        <v>8210</v>
      </c>
      <c r="HH3043" s="2">
        <f t="shared" si="325"/>
        <v>7216.86</v>
      </c>
      <c r="HI3043" s="3">
        <f t="shared" si="326"/>
        <v>7122.96</v>
      </c>
      <c r="HJ3043" s="2">
        <v>8989.2099999999991</v>
      </c>
      <c r="HK3043" s="2">
        <v>6540.36</v>
      </c>
      <c r="HN3043" s="12">
        <v>8471.69</v>
      </c>
      <c r="HO3043" s="3">
        <v>7110.55</v>
      </c>
      <c r="HP3043" s="197">
        <v>6878.3605000000007</v>
      </c>
    </row>
    <row r="3044" spans="1:224" x14ac:dyDescent="0.3">
      <c r="A3044" s="82">
        <v>44733</v>
      </c>
      <c r="B3044" s="40">
        <v>7859</v>
      </c>
      <c r="C3044" s="40">
        <f t="shared" si="333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8"/>
        <v>7959</v>
      </c>
      <c r="AI3044" s="2">
        <f t="shared" si="329"/>
        <v>7809</v>
      </c>
      <c r="AJ3044" s="2">
        <f t="shared" si="327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GA3044" s="12">
        <v>8423.41</v>
      </c>
      <c r="GB3044" s="3">
        <v>7905.89</v>
      </c>
      <c r="GT3044" s="13">
        <v>7809</v>
      </c>
      <c r="GU3044" s="91">
        <v>7400</v>
      </c>
      <c r="GV3044" s="2">
        <v>7302</v>
      </c>
      <c r="GW3044" s="2">
        <v>7537</v>
      </c>
      <c r="GX3044" s="2"/>
      <c r="GY3044" s="2"/>
      <c r="GZ3044" s="2"/>
      <c r="HA3044" s="2"/>
      <c r="HB3044" s="2"/>
      <c r="HC3044" s="2"/>
      <c r="HD3044" s="2"/>
      <c r="HE3044" s="2"/>
      <c r="HF3044" s="2"/>
      <c r="HG3044" s="12">
        <f t="shared" si="334"/>
        <v>8039</v>
      </c>
      <c r="HH3044" s="2">
        <f t="shared" si="325"/>
        <v>7043.23</v>
      </c>
      <c r="HI3044" s="3">
        <f t="shared" si="326"/>
        <v>6958.2800000000007</v>
      </c>
      <c r="HJ3044" s="2">
        <v>8672.44</v>
      </c>
      <c r="HK3044" s="2">
        <v>6229.58</v>
      </c>
      <c r="HN3044" s="12">
        <v>8154.92</v>
      </c>
      <c r="HO3044" s="3">
        <v>6797.52</v>
      </c>
      <c r="HP3044" s="197">
        <v>6807.357</v>
      </c>
    </row>
    <row r="3045" spans="1:224" x14ac:dyDescent="0.3">
      <c r="A3045" s="82">
        <v>44734</v>
      </c>
      <c r="B3045" s="40">
        <v>7701</v>
      </c>
      <c r="C3045" s="40">
        <f t="shared" si="333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8"/>
        <v>7801</v>
      </c>
      <c r="AI3045" s="2">
        <f t="shared" si="329"/>
        <v>7651</v>
      </c>
      <c r="AJ3045" s="2">
        <f t="shared" si="327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GA3045" s="12">
        <v>8243.01</v>
      </c>
      <c r="GB3045" s="3">
        <v>7725.49</v>
      </c>
      <c r="GT3045" s="13">
        <v>7660</v>
      </c>
      <c r="GU3045" s="91">
        <v>7302</v>
      </c>
      <c r="GV3045" s="2">
        <v>7229</v>
      </c>
      <c r="GW3045" s="2">
        <v>7435</v>
      </c>
      <c r="GX3045" s="2"/>
      <c r="GY3045" s="2"/>
      <c r="GZ3045" s="2"/>
      <c r="HA3045" s="2"/>
      <c r="HB3045" s="2"/>
      <c r="HC3045" s="2"/>
      <c r="HD3045" s="2"/>
      <c r="HE3045" s="2"/>
      <c r="HF3045" s="2"/>
      <c r="HG3045" s="12">
        <f t="shared" si="334"/>
        <v>7890</v>
      </c>
      <c r="HH3045" s="2">
        <f t="shared" si="325"/>
        <v>6889.9699999999993</v>
      </c>
      <c r="HI3045" s="3">
        <f t="shared" si="326"/>
        <v>6812.92</v>
      </c>
      <c r="HJ3045" s="2">
        <v>8488.26</v>
      </c>
      <c r="HK3045" s="2">
        <v>6050.71</v>
      </c>
      <c r="HN3045" s="12">
        <v>7970.74</v>
      </c>
      <c r="HO3045" s="3">
        <v>6617.35</v>
      </c>
      <c r="HP3045" s="197">
        <v>6733.8580000000002</v>
      </c>
    </row>
    <row r="3046" spans="1:224" x14ac:dyDescent="0.3">
      <c r="A3046" s="82">
        <v>44735</v>
      </c>
      <c r="B3046" s="40">
        <v>7544</v>
      </c>
      <c r="C3046" s="40">
        <f t="shared" si="333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8"/>
        <v>7644</v>
      </c>
      <c r="AI3046" s="2">
        <f t="shared" si="329"/>
        <v>7494</v>
      </c>
      <c r="AJ3046" s="2">
        <f t="shared" si="327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GA3046" s="12">
        <v>8180.56</v>
      </c>
      <c r="GB3046" s="3">
        <v>7663.04</v>
      </c>
      <c r="GT3046" s="13">
        <v>7514</v>
      </c>
      <c r="GU3046" s="91">
        <v>7229</v>
      </c>
      <c r="GV3046" s="2">
        <v>7116</v>
      </c>
      <c r="GW3046" s="2">
        <v>7363</v>
      </c>
      <c r="GX3046" s="2"/>
      <c r="GY3046" s="2"/>
      <c r="GZ3046" s="2"/>
      <c r="HA3046" s="2"/>
      <c r="HB3046" s="2"/>
      <c r="HC3046" s="2"/>
      <c r="HD3046" s="2"/>
      <c r="HE3046" s="2"/>
      <c r="HF3046" s="2"/>
      <c r="HG3046" s="12">
        <f t="shared" si="334"/>
        <v>7744</v>
      </c>
      <c r="HH3046" s="2">
        <f t="shared" ref="HH3046:HH3109" si="335">B3046*0.97-580</f>
        <v>6737.6799999999994</v>
      </c>
      <c r="HI3046" s="3">
        <f t="shared" ref="HI3046:HI3109" si="336">B3046*0.92-272</f>
        <v>6668.4800000000005</v>
      </c>
      <c r="HJ3046" s="2">
        <v>8166.27</v>
      </c>
      <c r="HK3046" s="2">
        <v>5783.15</v>
      </c>
      <c r="HN3046" s="12">
        <v>7648.75</v>
      </c>
      <c r="HO3046" s="3">
        <v>6347.85</v>
      </c>
      <c r="HP3046" s="197">
        <v>6633.8914999999997</v>
      </c>
    </row>
    <row r="3047" spans="1:224" x14ac:dyDescent="0.3">
      <c r="A3047" s="82">
        <v>44736</v>
      </c>
      <c r="B3047" s="40">
        <v>7408</v>
      </c>
      <c r="C3047" s="40">
        <f t="shared" si="333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8"/>
        <v>7508</v>
      </c>
      <c r="AI3047" s="2">
        <f t="shared" si="329"/>
        <v>7358</v>
      </c>
      <c r="AJ3047" s="2">
        <f t="shared" si="327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GA3047" s="12">
        <v>7873.47</v>
      </c>
      <c r="GB3047" s="3">
        <v>7355.95</v>
      </c>
      <c r="GU3047" s="13">
        <v>7365</v>
      </c>
      <c r="GV3047" s="2">
        <v>6971</v>
      </c>
      <c r="GW3047" s="2">
        <v>7250</v>
      </c>
      <c r="GX3047" s="2"/>
      <c r="GY3047" s="2"/>
      <c r="GZ3047" s="2"/>
      <c r="HA3047" s="2"/>
      <c r="HB3047" s="2"/>
      <c r="HC3047" s="2"/>
      <c r="HD3047" s="2"/>
      <c r="HE3047" s="2"/>
      <c r="HF3047" s="2"/>
      <c r="HG3047" s="12">
        <f t="shared" ref="HG3047:HG3077" si="337">GU3047+230</f>
        <v>7595</v>
      </c>
      <c r="HH3047" s="2">
        <f t="shared" si="335"/>
        <v>6605.76</v>
      </c>
      <c r="HI3047" s="3">
        <f t="shared" si="336"/>
        <v>6543.3600000000006</v>
      </c>
      <c r="HJ3047" s="2">
        <v>8101.62</v>
      </c>
      <c r="HK3047" s="2">
        <v>5725.16</v>
      </c>
      <c r="HN3047" s="12">
        <v>7584.1</v>
      </c>
      <c r="HO3047" s="3">
        <v>6289.45</v>
      </c>
      <c r="HP3047" s="197">
        <v>6575.0950000000003</v>
      </c>
    </row>
    <row r="3048" spans="1:224" x14ac:dyDescent="0.3">
      <c r="A3048" s="82">
        <v>44739</v>
      </c>
      <c r="B3048" s="40">
        <v>7346</v>
      </c>
      <c r="C3048" s="40">
        <f t="shared" si="333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8"/>
        <v>7446</v>
      </c>
      <c r="AI3048" s="2">
        <f t="shared" si="329"/>
        <v>7296</v>
      </c>
      <c r="AJ3048" s="2">
        <f t="shared" si="327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GA3048" s="12">
        <v>7866.53</v>
      </c>
      <c r="GB3048" s="3">
        <v>7349.01</v>
      </c>
      <c r="GU3048" s="13">
        <v>7290</v>
      </c>
      <c r="GV3048" s="2">
        <v>6931</v>
      </c>
      <c r="GW3048" s="2">
        <v>7106</v>
      </c>
      <c r="GX3048" s="2"/>
      <c r="GY3048" s="2"/>
      <c r="GZ3048" s="2"/>
      <c r="HA3048" s="2"/>
      <c r="HB3048" s="2"/>
      <c r="HC3048" s="2"/>
      <c r="HD3048" s="2"/>
      <c r="HE3048" s="2"/>
      <c r="HF3048" s="2"/>
      <c r="HG3048" s="12">
        <f t="shared" si="337"/>
        <v>7520</v>
      </c>
      <c r="HH3048" s="2">
        <f t="shared" si="335"/>
        <v>6545.62</v>
      </c>
      <c r="HI3048" s="3">
        <f t="shared" si="336"/>
        <v>6486.3200000000006</v>
      </c>
      <c r="HJ3048" s="2">
        <v>8353.34</v>
      </c>
      <c r="HK3048" s="2">
        <v>5971.53</v>
      </c>
      <c r="HN3048" s="12">
        <v>7835.82</v>
      </c>
      <c r="HO3048" s="3">
        <v>6537.6</v>
      </c>
      <c r="HP3048" s="197">
        <v>6413.3829999999998</v>
      </c>
    </row>
    <row r="3049" spans="1:224" x14ac:dyDescent="0.3">
      <c r="A3049" s="82">
        <v>44740</v>
      </c>
      <c r="B3049" s="40">
        <v>7434</v>
      </c>
      <c r="C3049" s="40">
        <f t="shared" si="333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8"/>
        <v>7534</v>
      </c>
      <c r="AI3049" s="2">
        <f t="shared" si="329"/>
        <v>7384</v>
      </c>
      <c r="AJ3049" s="2">
        <f t="shared" ref="AJ3049:AJ3112" si="338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GA3049" s="12">
        <v>7873.01</v>
      </c>
      <c r="GB3049" s="3">
        <v>7355.49</v>
      </c>
      <c r="GU3049" s="13">
        <v>7378</v>
      </c>
      <c r="GV3049" s="2">
        <v>7000</v>
      </c>
      <c r="GW3049" s="2">
        <v>7068</v>
      </c>
      <c r="GX3049" s="2"/>
      <c r="GY3049" s="2"/>
      <c r="GZ3049" s="2"/>
      <c r="HA3049" s="2"/>
      <c r="HB3049" s="2"/>
      <c r="HC3049" s="2"/>
      <c r="HD3049" s="2"/>
      <c r="HE3049" s="2"/>
      <c r="HF3049" s="2"/>
      <c r="HG3049" s="12">
        <f t="shared" si="337"/>
        <v>7608</v>
      </c>
      <c r="HH3049" s="2">
        <f t="shared" si="335"/>
        <v>6630.98</v>
      </c>
      <c r="HI3049" s="3">
        <f t="shared" si="336"/>
        <v>6567.2800000000007</v>
      </c>
      <c r="HJ3049" s="2">
        <v>8582.7199999999993</v>
      </c>
      <c r="HK3049" s="2">
        <v>6185.35</v>
      </c>
      <c r="HN3049" s="12">
        <v>8065.2</v>
      </c>
      <c r="HO3049" s="3">
        <v>6752.97</v>
      </c>
      <c r="HP3049" s="197">
        <v>6437.3510000000006</v>
      </c>
    </row>
    <row r="3050" spans="1:224" x14ac:dyDescent="0.3">
      <c r="A3050" s="82">
        <v>44741</v>
      </c>
      <c r="B3050" s="40">
        <v>7548</v>
      </c>
      <c r="C3050" s="40">
        <f t="shared" si="333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9">B3050+100</f>
        <v>7648</v>
      </c>
      <c r="AI3050" s="2">
        <f t="shared" ref="AI3050:AI3113" si="340">B3050-50</f>
        <v>7498</v>
      </c>
      <c r="AJ3050" s="2">
        <f t="shared" si="338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GA3050" s="12">
        <v>7936.77</v>
      </c>
      <c r="GB3050" s="3">
        <v>7419.25</v>
      </c>
      <c r="GU3050" s="13">
        <v>7450</v>
      </c>
      <c r="GV3050" s="2">
        <v>7040</v>
      </c>
      <c r="GW3050" s="2">
        <v>7068</v>
      </c>
      <c r="GX3050" s="2"/>
      <c r="GY3050" s="2"/>
      <c r="GZ3050" s="2"/>
      <c r="HA3050" s="2"/>
      <c r="HB3050" s="2"/>
      <c r="HC3050" s="2"/>
      <c r="HD3050" s="2"/>
      <c r="HE3050" s="2"/>
      <c r="HF3050" s="2"/>
      <c r="HG3050" s="12">
        <f t="shared" si="337"/>
        <v>7680</v>
      </c>
      <c r="HH3050" s="2">
        <f t="shared" si="335"/>
        <v>6741.5599999999995</v>
      </c>
      <c r="HI3050" s="3">
        <f t="shared" si="336"/>
        <v>6672.16</v>
      </c>
      <c r="HJ3050" s="2">
        <v>9059.65</v>
      </c>
      <c r="HK3050" s="2">
        <v>6644.98</v>
      </c>
      <c r="HN3050" s="12">
        <v>8542.1299999999992</v>
      </c>
      <c r="HO3050" s="3">
        <v>7215.93</v>
      </c>
      <c r="HP3050" s="197">
        <v>6394.7485000000006</v>
      </c>
    </row>
    <row r="3051" spans="1:224" x14ac:dyDescent="0.3">
      <c r="A3051" s="82">
        <v>44742</v>
      </c>
      <c r="B3051" s="40">
        <v>7548</v>
      </c>
      <c r="C3051" s="40">
        <f t="shared" si="333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12">
        <v>7721.8903</v>
      </c>
      <c r="AH3051" s="2">
        <f t="shared" si="339"/>
        <v>7648</v>
      </c>
      <c r="AI3051" s="2">
        <f t="shared" si="340"/>
        <v>7498</v>
      </c>
      <c r="AJ3051" s="2">
        <f t="shared" si="338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GA3051" s="12">
        <v>8110.25</v>
      </c>
      <c r="GB3051" s="3">
        <v>7592.73</v>
      </c>
      <c r="GU3051" s="13">
        <v>7465</v>
      </c>
      <c r="GV3051" s="2">
        <v>7001</v>
      </c>
      <c r="GW3051" s="2">
        <v>7105</v>
      </c>
      <c r="GX3051" s="2"/>
      <c r="GY3051" s="2"/>
      <c r="GZ3051" s="2"/>
      <c r="HA3051" s="2"/>
      <c r="HB3051" s="2"/>
      <c r="HC3051" s="2"/>
      <c r="HD3051" s="2"/>
      <c r="HE3051" s="2"/>
      <c r="HF3051" s="2"/>
      <c r="HG3051" s="12">
        <f t="shared" si="337"/>
        <v>7695</v>
      </c>
      <c r="HH3051" s="2">
        <f t="shared" si="335"/>
        <v>6741.5599999999995</v>
      </c>
      <c r="HI3051" s="3">
        <f t="shared" si="336"/>
        <v>6672.16</v>
      </c>
      <c r="HJ3051" s="2">
        <v>9094.51</v>
      </c>
      <c r="HK3051" s="2">
        <v>6672.67</v>
      </c>
      <c r="HN3051" s="12">
        <v>8576.99</v>
      </c>
      <c r="HO3051" s="3">
        <v>7243.82</v>
      </c>
      <c r="HP3051" s="197">
        <v>6473.1975000000002</v>
      </c>
    </row>
    <row r="3052" spans="1:224" x14ac:dyDescent="0.3">
      <c r="A3052" s="82">
        <v>44743</v>
      </c>
      <c r="B3052" s="40">
        <v>7553</v>
      </c>
      <c r="C3052" s="40">
        <f t="shared" si="333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9"/>
        <v>7653</v>
      </c>
      <c r="AI3052" s="2">
        <f t="shared" si="340"/>
        <v>7503</v>
      </c>
      <c r="AJ3052" s="2">
        <f t="shared" si="338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GA3052" s="12">
        <v>8023.1</v>
      </c>
      <c r="GB3052" s="3">
        <v>7505.58</v>
      </c>
      <c r="GU3052" s="13">
        <v>7459</v>
      </c>
      <c r="GV3052" s="2">
        <v>7001</v>
      </c>
      <c r="GW3052" s="2">
        <v>7105</v>
      </c>
      <c r="GX3052" s="2"/>
      <c r="GY3052" s="2"/>
      <c r="GZ3052" s="2"/>
      <c r="HA3052" s="2"/>
      <c r="HB3052" s="2"/>
      <c r="HC3052" s="2"/>
      <c r="HD3052" s="2"/>
      <c r="HE3052" s="2"/>
      <c r="HF3052" s="2"/>
      <c r="HG3052" s="12">
        <f t="shared" si="337"/>
        <v>7689</v>
      </c>
      <c r="HH3052" s="2">
        <f t="shared" si="335"/>
        <v>6746.41</v>
      </c>
      <c r="HI3052" s="3">
        <f t="shared" si="336"/>
        <v>6676.76</v>
      </c>
      <c r="HJ3052" s="2">
        <v>8964.14</v>
      </c>
      <c r="HK3052" s="2">
        <v>6545.06</v>
      </c>
      <c r="HN3052" s="12">
        <v>8446.6200000000008</v>
      </c>
      <c r="HO3052" s="3">
        <v>7115.28</v>
      </c>
      <c r="HP3052" s="197">
        <v>6550.5315000000001</v>
      </c>
    </row>
    <row r="3053" spans="1:224" x14ac:dyDescent="0.3">
      <c r="A3053" s="82">
        <v>44746</v>
      </c>
      <c r="B3053" s="40">
        <v>7490</v>
      </c>
      <c r="C3053" s="40">
        <f t="shared" si="333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9"/>
        <v>7590</v>
      </c>
      <c r="AI3053" s="2">
        <f t="shared" si="340"/>
        <v>7440</v>
      </c>
      <c r="AJ3053" s="2">
        <f t="shared" si="338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GA3053" s="12">
        <v>7790.92</v>
      </c>
      <c r="GB3053" s="3">
        <v>7273.4</v>
      </c>
      <c r="GU3053" s="13">
        <v>7401</v>
      </c>
      <c r="GV3053" s="2">
        <v>7104</v>
      </c>
      <c r="GW3053" s="2">
        <v>7105</v>
      </c>
      <c r="GX3053" s="2"/>
      <c r="GY3053" s="2"/>
      <c r="GZ3053" s="2"/>
      <c r="HA3053" s="2"/>
      <c r="HB3053" s="2"/>
      <c r="HC3053" s="2"/>
      <c r="HD3053" s="2"/>
      <c r="HE3053" s="2"/>
      <c r="HF3053" s="2"/>
      <c r="HG3053" s="12">
        <f t="shared" si="337"/>
        <v>7631</v>
      </c>
      <c r="HH3053" s="2">
        <f t="shared" si="335"/>
        <v>6685.3</v>
      </c>
      <c r="HI3053" s="3">
        <f t="shared" si="336"/>
        <v>6618.8</v>
      </c>
      <c r="HJ3053" s="2">
        <v>8943.99</v>
      </c>
      <c r="HK3053" s="2">
        <v>6527.27</v>
      </c>
      <c r="HN3053" s="12">
        <v>8426.4699999999993</v>
      </c>
      <c r="HO3053" s="3">
        <v>7097.37</v>
      </c>
      <c r="HP3053" s="197">
        <v>6429.7759999999998</v>
      </c>
    </row>
    <row r="3054" spans="1:224" x14ac:dyDescent="0.3">
      <c r="A3054" s="82">
        <v>44747</v>
      </c>
      <c r="B3054" s="40">
        <v>7555</v>
      </c>
      <c r="C3054" s="40">
        <f t="shared" si="333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9"/>
        <v>7655</v>
      </c>
      <c r="AI3054" s="2">
        <f t="shared" si="340"/>
        <v>7505</v>
      </c>
      <c r="AJ3054" s="2">
        <f t="shared" si="338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GA3054" s="12">
        <v>7949.45</v>
      </c>
      <c r="GB3054" s="3">
        <v>7431.93</v>
      </c>
      <c r="GU3054" s="13">
        <v>7460</v>
      </c>
      <c r="GV3054" s="2">
        <v>7094</v>
      </c>
      <c r="GW3054" s="2">
        <v>7165</v>
      </c>
      <c r="GX3054" s="2"/>
      <c r="GY3054" s="2"/>
      <c r="GZ3054" s="2"/>
      <c r="HA3054" s="2"/>
      <c r="HB3054" s="2"/>
      <c r="HC3054" s="2"/>
      <c r="HD3054" s="2"/>
      <c r="HE3054" s="2"/>
      <c r="HF3054" s="2"/>
      <c r="HG3054" s="12">
        <f t="shared" si="337"/>
        <v>7690</v>
      </c>
      <c r="HH3054" s="2">
        <f t="shared" si="335"/>
        <v>6748.3499999999995</v>
      </c>
      <c r="HI3054" s="3">
        <f t="shared" si="336"/>
        <v>6678.6</v>
      </c>
      <c r="HJ3054" s="2">
        <v>9113.7800000000007</v>
      </c>
      <c r="HK3054" s="2">
        <v>6681.52</v>
      </c>
      <c r="HN3054" s="12">
        <v>8596.26</v>
      </c>
      <c r="HO3054" s="3">
        <v>7252.73</v>
      </c>
      <c r="HP3054" s="197">
        <v>6471.9949999999999</v>
      </c>
    </row>
    <row r="3055" spans="1:224" x14ac:dyDescent="0.3">
      <c r="A3055" s="82">
        <v>44748</v>
      </c>
      <c r="B3055" s="40">
        <v>7426</v>
      </c>
      <c r="C3055" s="40">
        <f t="shared" si="333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9"/>
        <v>7526</v>
      </c>
      <c r="AI3055" s="2">
        <f t="shared" si="340"/>
        <v>7376</v>
      </c>
      <c r="AJ3055" s="2">
        <f t="shared" si="338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GA3055" s="12">
        <v>7765.74</v>
      </c>
      <c r="GB3055" s="3">
        <v>7248.22</v>
      </c>
      <c r="GU3055" s="13">
        <v>7342</v>
      </c>
      <c r="GV3055" s="2">
        <v>7130</v>
      </c>
      <c r="GW3055" s="2">
        <v>7166</v>
      </c>
      <c r="GX3055" s="2"/>
      <c r="GY3055" s="2"/>
      <c r="GZ3055" s="2"/>
      <c r="HA3055" s="2"/>
      <c r="HB3055" s="2"/>
      <c r="HC3055" s="2"/>
      <c r="HD3055" s="2"/>
      <c r="HE3055" s="2"/>
      <c r="HF3055" s="2"/>
      <c r="HG3055" s="12">
        <f t="shared" si="337"/>
        <v>7572</v>
      </c>
      <c r="HH3055" s="2">
        <f t="shared" si="335"/>
        <v>6623.22</v>
      </c>
      <c r="HI3055" s="3">
        <f t="shared" si="336"/>
        <v>6559.92</v>
      </c>
      <c r="HJ3055" s="2">
        <v>9339.2099999999991</v>
      </c>
      <c r="HK3055" s="2">
        <v>6894.99</v>
      </c>
      <c r="HN3055" s="12">
        <v>8821.69</v>
      </c>
      <c r="HO3055" s="3">
        <v>7467.75</v>
      </c>
      <c r="HP3055" s="197">
        <v>6408.630000000001</v>
      </c>
    </row>
    <row r="3056" spans="1:224" x14ac:dyDescent="0.3">
      <c r="A3056" s="82">
        <v>44749</v>
      </c>
      <c r="B3056" s="40">
        <v>7470</v>
      </c>
      <c r="C3056" s="40">
        <f t="shared" si="333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9"/>
        <v>7570</v>
      </c>
      <c r="AI3056" s="2">
        <f t="shared" si="340"/>
        <v>7420</v>
      </c>
      <c r="AJ3056" s="2">
        <f t="shared" si="338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GA3056" s="12">
        <v>7626.04</v>
      </c>
      <c r="GB3056" s="3">
        <v>7108.52</v>
      </c>
      <c r="GU3056" s="13">
        <v>7374</v>
      </c>
      <c r="GV3056" s="2">
        <v>7260</v>
      </c>
      <c r="GW3056" s="2">
        <v>7208</v>
      </c>
      <c r="GX3056" s="2"/>
      <c r="GY3056" s="2"/>
      <c r="GZ3056" s="2"/>
      <c r="HA3056" s="2"/>
      <c r="HB3056" s="2"/>
      <c r="HC3056" s="2"/>
      <c r="HD3056" s="2"/>
      <c r="HE3056" s="2"/>
      <c r="HF3056" s="2"/>
      <c r="HG3056" s="12">
        <f t="shared" si="337"/>
        <v>7604</v>
      </c>
      <c r="HH3056" s="2">
        <f t="shared" si="335"/>
        <v>6665.9</v>
      </c>
      <c r="HI3056" s="3">
        <f t="shared" si="336"/>
        <v>6600.4000000000005</v>
      </c>
      <c r="HJ3056" s="2">
        <v>9250.92</v>
      </c>
      <c r="HK3056" s="2">
        <v>6839.88</v>
      </c>
      <c r="HN3056" s="12">
        <v>8733.4</v>
      </c>
      <c r="HO3056" s="3">
        <v>7412.24</v>
      </c>
      <c r="HP3056" s="197">
        <v>6419.5475000000006</v>
      </c>
    </row>
    <row r="3057" spans="1:224" x14ac:dyDescent="0.3">
      <c r="A3057" s="82">
        <v>44750</v>
      </c>
      <c r="B3057" s="40">
        <v>7557</v>
      </c>
      <c r="C3057" s="40">
        <f t="shared" si="333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9"/>
        <v>7657</v>
      </c>
      <c r="AI3057" s="2">
        <f t="shared" si="340"/>
        <v>7507</v>
      </c>
      <c r="AJ3057" s="2">
        <f t="shared" si="338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GA3057" s="12">
        <v>7708.45</v>
      </c>
      <c r="GB3057" s="3">
        <v>7190.93</v>
      </c>
      <c r="GU3057" s="13">
        <v>7479</v>
      </c>
      <c r="GV3057" s="2">
        <v>7435</v>
      </c>
      <c r="GW3057" s="2">
        <v>7341</v>
      </c>
      <c r="GX3057" s="2"/>
      <c r="GY3057" s="2"/>
      <c r="GZ3057" s="2"/>
      <c r="HA3057" s="2"/>
      <c r="HB3057" s="2"/>
      <c r="HC3057" s="2"/>
      <c r="HD3057" s="2"/>
      <c r="HE3057" s="2"/>
      <c r="HF3057" s="2"/>
      <c r="HG3057" s="12">
        <f t="shared" si="337"/>
        <v>7709</v>
      </c>
      <c r="HH3057" s="2">
        <f t="shared" si="335"/>
        <v>6750.29</v>
      </c>
      <c r="HI3057" s="3">
        <f t="shared" si="336"/>
        <v>6680.4400000000005</v>
      </c>
      <c r="HJ3057" s="2">
        <v>9352.7099999999991</v>
      </c>
      <c r="HK3057" s="2">
        <v>6930.22</v>
      </c>
      <c r="HN3057" s="12">
        <v>8835.19</v>
      </c>
      <c r="HO3057" s="3">
        <v>7503.24</v>
      </c>
      <c r="HP3057" s="197">
        <v>6529.2325000000001</v>
      </c>
    </row>
    <row r="3058" spans="1:224" x14ac:dyDescent="0.3">
      <c r="A3058" s="82">
        <v>44753</v>
      </c>
      <c r="B3058" s="40">
        <v>7763</v>
      </c>
      <c r="C3058" s="40">
        <f t="shared" si="333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9"/>
        <v>7863</v>
      </c>
      <c r="AI3058" s="2">
        <f t="shared" si="340"/>
        <v>7713</v>
      </c>
      <c r="AJ3058" s="2">
        <f t="shared" si="338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GA3058" s="12">
        <v>8094.28</v>
      </c>
      <c r="GB3058" s="3">
        <v>7576.76</v>
      </c>
      <c r="GU3058" s="13">
        <v>7669</v>
      </c>
      <c r="GV3058" s="2">
        <v>7327</v>
      </c>
      <c r="GW3058" s="2">
        <v>7517</v>
      </c>
      <c r="GX3058" s="2"/>
      <c r="GY3058" s="2"/>
      <c r="GZ3058" s="2"/>
      <c r="HA3058" s="2"/>
      <c r="HB3058" s="2"/>
      <c r="HC3058" s="2"/>
      <c r="HD3058" s="2"/>
      <c r="HE3058" s="2"/>
      <c r="HF3058" s="2"/>
      <c r="HG3058" s="12">
        <f t="shared" si="337"/>
        <v>7899</v>
      </c>
      <c r="HH3058" s="2">
        <f t="shared" si="335"/>
        <v>6950.11</v>
      </c>
      <c r="HI3058" s="3">
        <f t="shared" si="336"/>
        <v>6869.96</v>
      </c>
      <c r="HJ3058" s="2">
        <v>9752.1</v>
      </c>
      <c r="HK3058" s="2">
        <v>7314</v>
      </c>
      <c r="HN3058" s="12">
        <v>9234.58</v>
      </c>
      <c r="HO3058" s="3">
        <v>7889.79</v>
      </c>
      <c r="HP3058" s="197">
        <v>6510.4130000000005</v>
      </c>
    </row>
    <row r="3059" spans="1:224" x14ac:dyDescent="0.3">
      <c r="A3059" s="82">
        <v>44754</v>
      </c>
      <c r="B3059" s="40">
        <v>7691</v>
      </c>
      <c r="C3059" s="40">
        <f t="shared" si="333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12">
        <v>7464.09</v>
      </c>
      <c r="AH3059" s="2">
        <f t="shared" si="339"/>
        <v>7791</v>
      </c>
      <c r="AI3059" s="2">
        <f t="shared" si="340"/>
        <v>7641</v>
      </c>
      <c r="AJ3059" s="2">
        <f t="shared" si="338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GA3059" s="12">
        <v>8102.75</v>
      </c>
      <c r="GB3059" s="3">
        <v>7585.23</v>
      </c>
      <c r="GU3059" s="13">
        <v>7628</v>
      </c>
      <c r="GV3059" s="2">
        <v>7209</v>
      </c>
      <c r="GW3059" s="2">
        <v>7460</v>
      </c>
      <c r="GX3059" s="2"/>
      <c r="GY3059" s="2"/>
      <c r="GZ3059" s="2"/>
      <c r="HA3059" s="2"/>
      <c r="HB3059" s="2"/>
      <c r="HC3059" s="2"/>
      <c r="HD3059" s="2"/>
      <c r="HE3059" s="2"/>
      <c r="HF3059" s="2"/>
      <c r="HG3059" s="12">
        <f t="shared" si="337"/>
        <v>7858</v>
      </c>
      <c r="HH3059" s="2">
        <f t="shared" si="335"/>
        <v>6880.2699999999995</v>
      </c>
      <c r="HI3059" s="3">
        <f t="shared" si="336"/>
        <v>6803.72</v>
      </c>
      <c r="HJ3059" s="2">
        <v>9297.35</v>
      </c>
      <c r="HK3059" s="2">
        <v>6873.87</v>
      </c>
      <c r="HN3059" s="12">
        <v>8779.83</v>
      </c>
      <c r="HO3059" s="3">
        <v>7446.48</v>
      </c>
      <c r="HP3059" s="197">
        <v>6492.723</v>
      </c>
    </row>
    <row r="3060" spans="1:224" x14ac:dyDescent="0.3">
      <c r="A3060" s="82">
        <v>44755</v>
      </c>
      <c r="B3060" s="40">
        <v>7657</v>
      </c>
      <c r="C3060" s="40">
        <f t="shared" si="333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12">
        <v>7459.8489</v>
      </c>
      <c r="AH3060" s="2">
        <f t="shared" si="339"/>
        <v>7757</v>
      </c>
      <c r="AI3060" s="2">
        <f t="shared" si="340"/>
        <v>7607</v>
      </c>
      <c r="AJ3060" s="2">
        <f t="shared" si="338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GA3060" s="12">
        <v>7995.42</v>
      </c>
      <c r="GB3060" s="3">
        <v>7477.9</v>
      </c>
      <c r="GU3060" s="13">
        <v>7576</v>
      </c>
      <c r="GV3060" s="2">
        <v>7195</v>
      </c>
      <c r="GW3060" s="2">
        <v>7346</v>
      </c>
      <c r="GX3060" s="2"/>
      <c r="GY3060" s="2"/>
      <c r="GZ3060" s="2"/>
      <c r="HA3060" s="2"/>
      <c r="HB3060" s="2"/>
      <c r="HC3060" s="2"/>
      <c r="HD3060" s="2"/>
      <c r="HE3060" s="2"/>
      <c r="HF3060" s="2"/>
      <c r="HG3060" s="12">
        <f t="shared" si="337"/>
        <v>7806</v>
      </c>
      <c r="HH3060" s="2">
        <f t="shared" si="335"/>
        <v>6847.29</v>
      </c>
      <c r="HI3060" s="3">
        <f t="shared" si="336"/>
        <v>6772.4400000000005</v>
      </c>
      <c r="HJ3060" s="2">
        <v>9294.67</v>
      </c>
      <c r="HK3060" s="2">
        <v>6871.72</v>
      </c>
      <c r="HN3060" s="12">
        <v>8777.15</v>
      </c>
      <c r="HO3060" s="3">
        <v>7444.31</v>
      </c>
      <c r="HP3060" s="197">
        <v>6546.5925000000007</v>
      </c>
    </row>
    <row r="3061" spans="1:224" x14ac:dyDescent="0.3">
      <c r="A3061" s="82">
        <v>44756</v>
      </c>
      <c r="B3061" s="40">
        <v>7700</v>
      </c>
      <c r="C3061" s="40">
        <f t="shared" si="333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9"/>
        <v>7800</v>
      </c>
      <c r="AI3061" s="2">
        <f t="shared" si="340"/>
        <v>7650</v>
      </c>
      <c r="AJ3061" s="2">
        <f t="shared" si="338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GA3061" s="12">
        <v>7998.98</v>
      </c>
      <c r="GB3061" s="3">
        <v>7481.46</v>
      </c>
      <c r="GU3061" s="13">
        <v>7620</v>
      </c>
      <c r="GV3061" s="2">
        <v>7205</v>
      </c>
      <c r="GW3061" s="2">
        <v>7319</v>
      </c>
      <c r="GX3061" s="2"/>
      <c r="GY3061" s="2"/>
      <c r="GZ3061" s="2"/>
      <c r="HA3061" s="2"/>
      <c r="HB3061" s="2"/>
      <c r="HC3061" s="2"/>
      <c r="HD3061" s="2"/>
      <c r="HE3061" s="2"/>
      <c r="HF3061" s="2"/>
      <c r="HG3061" s="12">
        <f t="shared" si="337"/>
        <v>7850</v>
      </c>
      <c r="HH3061" s="2">
        <f t="shared" si="335"/>
        <v>6889</v>
      </c>
      <c r="HI3061" s="3">
        <f t="shared" si="336"/>
        <v>6812</v>
      </c>
      <c r="HJ3061" s="2">
        <v>9345.9</v>
      </c>
      <c r="HK3061" s="2">
        <v>6947.79</v>
      </c>
      <c r="HN3061" s="12">
        <v>8828.3799999999992</v>
      </c>
      <c r="HO3061" s="3">
        <v>7520.93</v>
      </c>
      <c r="HP3061" s="197">
        <v>6480.0375000000004</v>
      </c>
    </row>
    <row r="3062" spans="1:224" x14ac:dyDescent="0.3">
      <c r="A3062" s="82">
        <v>44757</v>
      </c>
      <c r="B3062" s="40">
        <v>7596</v>
      </c>
      <c r="C3062" s="40">
        <f t="shared" si="333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12">
        <v>7464.09</v>
      </c>
      <c r="AH3062" s="2">
        <f t="shared" si="339"/>
        <v>7696</v>
      </c>
      <c r="AI3062" s="2">
        <f t="shared" si="340"/>
        <v>7546</v>
      </c>
      <c r="AJ3062" s="2">
        <f t="shared" si="338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GA3062" s="12">
        <v>7793.72</v>
      </c>
      <c r="GB3062" s="3">
        <v>7276.2</v>
      </c>
      <c r="GU3062" s="13">
        <v>7547</v>
      </c>
      <c r="GV3062" s="2">
        <v>7049</v>
      </c>
      <c r="GW3062" s="2">
        <v>7319</v>
      </c>
      <c r="GX3062" s="2"/>
      <c r="GY3062" s="2"/>
      <c r="GZ3062" s="2"/>
      <c r="HA3062" s="2"/>
      <c r="HB3062" s="2"/>
      <c r="HC3062" s="2"/>
      <c r="HD3062" s="2"/>
      <c r="HE3062" s="2"/>
      <c r="HF3062" s="2"/>
      <c r="HG3062" s="12">
        <f t="shared" si="337"/>
        <v>7777</v>
      </c>
      <c r="HH3062" s="2">
        <f t="shared" si="335"/>
        <v>6788.12</v>
      </c>
      <c r="HI3062" s="3">
        <f t="shared" si="336"/>
        <v>6716.3200000000006</v>
      </c>
      <c r="HJ3062" s="2">
        <v>7022.19</v>
      </c>
      <c r="HK3062" s="2">
        <v>4671.5600000000004</v>
      </c>
      <c r="HN3062" s="12">
        <v>6504.67</v>
      </c>
      <c r="HO3062" s="3">
        <v>5228.22</v>
      </c>
      <c r="HP3062" s="197">
        <v>6590.2255000000005</v>
      </c>
    </row>
    <row r="3063" spans="1:224" x14ac:dyDescent="0.3">
      <c r="A3063" s="82">
        <v>44760</v>
      </c>
      <c r="B3063" s="40">
        <v>7472</v>
      </c>
      <c r="C3063" s="40">
        <f t="shared" si="333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9"/>
        <v>7572</v>
      </c>
      <c r="AI3063" s="2">
        <f t="shared" si="340"/>
        <v>7422</v>
      </c>
      <c r="AJ3063" s="2">
        <f t="shared" si="338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GA3063" s="12">
        <v>7822.85</v>
      </c>
      <c r="GB3063" s="3">
        <v>7350.33</v>
      </c>
      <c r="GU3063" s="13">
        <v>7398</v>
      </c>
      <c r="GV3063" s="2">
        <v>7056</v>
      </c>
      <c r="GW3063" s="2">
        <v>7192</v>
      </c>
      <c r="GX3063" s="2"/>
      <c r="GY3063" s="2"/>
      <c r="GZ3063" s="2"/>
      <c r="HA3063" s="2"/>
      <c r="HB3063" s="2"/>
      <c r="HC3063" s="2"/>
      <c r="HD3063" s="2"/>
      <c r="HE3063" s="2"/>
      <c r="HF3063" s="2"/>
      <c r="HG3063" s="12">
        <f t="shared" si="337"/>
        <v>7628</v>
      </c>
      <c r="HH3063" s="2">
        <f t="shared" si="335"/>
        <v>6667.84</v>
      </c>
      <c r="HI3063" s="3">
        <f t="shared" si="336"/>
        <v>6602.2400000000007</v>
      </c>
      <c r="HJ3063" s="2">
        <v>7048.14</v>
      </c>
      <c r="HK3063" s="2">
        <v>4693.8100000000004</v>
      </c>
      <c r="HN3063" s="12">
        <v>6530.62</v>
      </c>
      <c r="HO3063" s="3">
        <v>5250.62</v>
      </c>
      <c r="HP3063" s="197">
        <v>6558.7740000000003</v>
      </c>
    </row>
    <row r="3064" spans="1:224" x14ac:dyDescent="0.3">
      <c r="A3064" s="82">
        <v>44761</v>
      </c>
      <c r="B3064" s="40">
        <v>7438</v>
      </c>
      <c r="C3064" s="40">
        <f t="shared" si="333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9"/>
        <v>7538</v>
      </c>
      <c r="AI3064" s="2">
        <f t="shared" si="340"/>
        <v>7388</v>
      </c>
      <c r="AJ3064" s="2">
        <f t="shared" si="338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GA3064" s="12">
        <v>7904.43</v>
      </c>
      <c r="GB3064" s="3">
        <v>7386.91</v>
      </c>
      <c r="GU3064" s="13">
        <v>7382</v>
      </c>
      <c r="GV3064" s="2">
        <v>7100</v>
      </c>
      <c r="GW3064" s="2">
        <v>7173</v>
      </c>
      <c r="GX3064" s="2"/>
      <c r="GY3064" s="2"/>
      <c r="GZ3064" s="2"/>
      <c r="HA3064" s="2"/>
      <c r="HB3064" s="2"/>
      <c r="HC3064" s="2"/>
      <c r="HD3064" s="2"/>
      <c r="HE3064" s="2"/>
      <c r="HF3064" s="2"/>
      <c r="HG3064" s="12">
        <f t="shared" si="337"/>
        <v>7612</v>
      </c>
      <c r="HH3064" s="2">
        <f t="shared" si="335"/>
        <v>6634.86</v>
      </c>
      <c r="HI3064" s="3">
        <f t="shared" si="336"/>
        <v>6570.96</v>
      </c>
      <c r="HJ3064" s="2">
        <v>7233.02</v>
      </c>
      <c r="HK3064" s="2">
        <v>4874.1099999999997</v>
      </c>
      <c r="HN3064" s="12">
        <v>6715.5</v>
      </c>
      <c r="HO3064" s="3">
        <v>5432.23</v>
      </c>
      <c r="HP3064" s="197">
        <v>6518.0665000000008</v>
      </c>
    </row>
    <row r="3065" spans="1:224" x14ac:dyDescent="0.3">
      <c r="A3065" s="82">
        <v>44762</v>
      </c>
      <c r="B3065" s="40">
        <v>7426</v>
      </c>
      <c r="C3065" s="40">
        <f t="shared" si="333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9"/>
        <v>7526</v>
      </c>
      <c r="AI3065" s="2">
        <f t="shared" si="340"/>
        <v>7376</v>
      </c>
      <c r="AJ3065" s="2">
        <f t="shared" si="338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GA3065" s="12">
        <v>7982.01</v>
      </c>
      <c r="GB3065" s="3">
        <v>7464.49</v>
      </c>
      <c r="GU3065" s="13">
        <v>7420</v>
      </c>
      <c r="GV3065" s="2">
        <v>7111</v>
      </c>
      <c r="GW3065" s="2">
        <v>7186</v>
      </c>
      <c r="GX3065" s="2"/>
      <c r="GY3065" s="2"/>
      <c r="GZ3065" s="2"/>
      <c r="HA3065" s="2"/>
      <c r="HB3065" s="2"/>
      <c r="HC3065" s="2"/>
      <c r="HD3065" s="2"/>
      <c r="HE3065" s="2"/>
      <c r="HF3065" s="2"/>
      <c r="HG3065" s="12">
        <f t="shared" si="337"/>
        <v>7650</v>
      </c>
      <c r="HH3065" s="2">
        <f t="shared" si="335"/>
        <v>6623.22</v>
      </c>
      <c r="HI3065" s="3">
        <f t="shared" si="336"/>
        <v>6559.92</v>
      </c>
      <c r="HJ3065" s="2">
        <v>7219.19</v>
      </c>
      <c r="HK3065" s="2">
        <v>4859.58</v>
      </c>
      <c r="HN3065" s="12">
        <v>6701.67</v>
      </c>
      <c r="HO3065" s="3">
        <v>5417.6</v>
      </c>
      <c r="HP3065" s="197">
        <v>6535.9285</v>
      </c>
    </row>
    <row r="3066" spans="1:224" x14ac:dyDescent="0.3">
      <c r="A3066" s="82">
        <v>44763</v>
      </c>
      <c r="B3066" s="40">
        <v>7450</v>
      </c>
      <c r="C3066" s="40">
        <f t="shared" si="333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9"/>
        <v>7550</v>
      </c>
      <c r="AI3066" s="2">
        <f t="shared" si="340"/>
        <v>7400</v>
      </c>
      <c r="AJ3066" s="2">
        <f t="shared" si="338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GA3066" s="12">
        <v>7956.56</v>
      </c>
      <c r="GB3066" s="3">
        <v>7439.04</v>
      </c>
      <c r="GU3066" s="13">
        <v>7420</v>
      </c>
      <c r="GV3066" s="2">
        <v>7038</v>
      </c>
      <c r="GW3066" s="2">
        <v>7192</v>
      </c>
      <c r="GX3066" s="2"/>
      <c r="GY3066" s="2"/>
      <c r="GZ3066" s="2"/>
      <c r="HA3066" s="2"/>
      <c r="HB3066" s="2"/>
      <c r="HC3066" s="2"/>
      <c r="HD3066" s="2"/>
      <c r="HE3066" s="2"/>
      <c r="HF3066" s="2"/>
      <c r="HG3066" s="12">
        <f t="shared" si="337"/>
        <v>7650</v>
      </c>
      <c r="HH3066" s="2">
        <f t="shared" si="335"/>
        <v>6646.5</v>
      </c>
      <c r="HI3066" s="3">
        <f t="shared" si="336"/>
        <v>6582</v>
      </c>
      <c r="HJ3066" s="2">
        <v>7196.41</v>
      </c>
      <c r="HK3066" s="2">
        <v>4839.99</v>
      </c>
      <c r="HN3066" s="12">
        <v>6678.89</v>
      </c>
      <c r="HO3066" s="3">
        <v>5397.87</v>
      </c>
      <c r="HP3066" s="197">
        <v>6575.9290000000001</v>
      </c>
    </row>
    <row r="3067" spans="1:224" x14ac:dyDescent="0.3">
      <c r="A3067" s="82">
        <v>44764</v>
      </c>
      <c r="B3067" s="40">
        <v>7350</v>
      </c>
      <c r="C3067" s="40">
        <f t="shared" si="333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9"/>
        <v>7450</v>
      </c>
      <c r="AI3067" s="2">
        <f t="shared" si="340"/>
        <v>7300</v>
      </c>
      <c r="AJ3067" s="2">
        <f t="shared" si="338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GA3067" s="12">
        <v>7897.17</v>
      </c>
      <c r="GB3067" s="3">
        <v>7379.65</v>
      </c>
      <c r="GU3067" s="13">
        <v>7342</v>
      </c>
      <c r="GV3067" s="2">
        <v>7010</v>
      </c>
      <c r="GW3067" s="2">
        <v>7166</v>
      </c>
      <c r="GX3067" s="2"/>
      <c r="GY3067" s="2"/>
      <c r="GZ3067" s="2"/>
      <c r="HA3067" s="2"/>
      <c r="HB3067" s="2"/>
      <c r="HC3067" s="2"/>
      <c r="HD3067" s="2"/>
      <c r="HE3067" s="2"/>
      <c r="HF3067" s="2"/>
      <c r="HG3067" s="12">
        <f t="shared" si="337"/>
        <v>7572</v>
      </c>
      <c r="HH3067" s="2">
        <f t="shared" si="335"/>
        <v>6549.5</v>
      </c>
      <c r="HI3067" s="3">
        <f t="shared" si="336"/>
        <v>6490</v>
      </c>
      <c r="HJ3067" s="2">
        <v>6836.85</v>
      </c>
      <c r="HK3067" s="2">
        <v>4480.1899999999996</v>
      </c>
      <c r="HN3067" s="12">
        <v>6319.33</v>
      </c>
      <c r="HO3067" s="3">
        <v>5035.46</v>
      </c>
      <c r="HP3067" s="197">
        <v>6574.9885000000004</v>
      </c>
    </row>
    <row r="3068" spans="1:224" x14ac:dyDescent="0.3">
      <c r="A3068" s="82">
        <v>44767</v>
      </c>
      <c r="B3068" s="40">
        <v>7300</v>
      </c>
      <c r="C3068" s="40">
        <f t="shared" si="333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9"/>
        <v>7400</v>
      </c>
      <c r="AI3068" s="2">
        <f t="shared" si="340"/>
        <v>7250</v>
      </c>
      <c r="AJ3068" s="2">
        <f t="shared" si="338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GA3068" s="12">
        <v>7626.04</v>
      </c>
      <c r="GB3068" s="3">
        <v>7108.52</v>
      </c>
      <c r="GU3068" s="13">
        <v>7321</v>
      </c>
      <c r="GV3068" s="2">
        <v>7038</v>
      </c>
      <c r="GW3068" s="2">
        <v>7138</v>
      </c>
      <c r="GX3068" s="2"/>
      <c r="GY3068" s="2"/>
      <c r="GZ3068" s="2"/>
      <c r="HA3068" s="2"/>
      <c r="HB3068" s="2"/>
      <c r="HC3068" s="2"/>
      <c r="HD3068" s="2"/>
      <c r="HE3068" s="2"/>
      <c r="HF3068" s="2"/>
      <c r="HG3068" s="12">
        <f t="shared" si="337"/>
        <v>7551</v>
      </c>
      <c r="HH3068" s="2">
        <f t="shared" si="335"/>
        <v>6501</v>
      </c>
      <c r="HI3068" s="3">
        <f t="shared" si="336"/>
        <v>6444</v>
      </c>
      <c r="HJ3068" s="2">
        <v>6691.15</v>
      </c>
      <c r="HK3068" s="2">
        <v>4340.8</v>
      </c>
      <c r="HN3068" s="12">
        <v>6173.63</v>
      </c>
      <c r="HO3068" s="3">
        <v>4895.0600000000004</v>
      </c>
      <c r="HP3068" s="197">
        <v>6363.4154999999992</v>
      </c>
    </row>
    <row r="3069" spans="1:224" x14ac:dyDescent="0.3">
      <c r="A3069" s="82">
        <v>44768</v>
      </c>
      <c r="B3069" s="40">
        <v>7320</v>
      </c>
      <c r="C3069" s="40">
        <f t="shared" si="333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9"/>
        <v>7420</v>
      </c>
      <c r="AI3069" s="2">
        <f t="shared" si="340"/>
        <v>7270</v>
      </c>
      <c r="AJ3069" s="2">
        <f t="shared" si="338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GA3069" s="12">
        <v>7568.36</v>
      </c>
      <c r="GB3069" s="3">
        <v>7050.84</v>
      </c>
      <c r="GU3069" s="13">
        <v>7365</v>
      </c>
      <c r="GV3069" s="2">
        <v>7134</v>
      </c>
      <c r="GW3069" s="2">
        <v>7138</v>
      </c>
      <c r="GX3069" s="2"/>
      <c r="GY3069" s="2"/>
      <c r="GZ3069" s="2"/>
      <c r="HA3069" s="2"/>
      <c r="HB3069" s="2"/>
      <c r="HC3069" s="2"/>
      <c r="HD3069" s="2"/>
      <c r="HE3069" s="2"/>
      <c r="HF3069" s="2"/>
      <c r="HG3069" s="12">
        <f t="shared" si="337"/>
        <v>7595</v>
      </c>
      <c r="HH3069" s="2">
        <f t="shared" si="335"/>
        <v>6520.4</v>
      </c>
      <c r="HI3069" s="3">
        <f t="shared" si="336"/>
        <v>6462.4000000000005</v>
      </c>
      <c r="HJ3069" s="2">
        <v>6745.38</v>
      </c>
      <c r="HK3069" s="2">
        <v>4400.75</v>
      </c>
      <c r="HN3069" s="12">
        <v>6227.86</v>
      </c>
      <c r="HO3069" s="3">
        <v>4955.4399999999996</v>
      </c>
      <c r="HP3069" s="197">
        <v>6347.2939999999999</v>
      </c>
    </row>
    <row r="3070" spans="1:224" x14ac:dyDescent="0.3">
      <c r="A3070" s="82">
        <v>44769</v>
      </c>
      <c r="B3070" s="40">
        <v>7382</v>
      </c>
      <c r="C3070" s="40">
        <f t="shared" si="333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12">
        <v>7238.848</v>
      </c>
      <c r="AH3070" s="2">
        <f t="shared" si="339"/>
        <v>7482</v>
      </c>
      <c r="AI3070" s="2">
        <f t="shared" si="340"/>
        <v>7332</v>
      </c>
      <c r="AJ3070" s="2">
        <f t="shared" si="338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GA3070" s="12">
        <v>7551.88</v>
      </c>
      <c r="GB3070" s="3">
        <v>7034.36</v>
      </c>
      <c r="GU3070" s="13">
        <v>7409</v>
      </c>
      <c r="GV3070" s="2">
        <v>7125</v>
      </c>
      <c r="GW3070" s="2">
        <v>7229</v>
      </c>
      <c r="GX3070" s="2"/>
      <c r="GY3070" s="2"/>
      <c r="GZ3070" s="2"/>
      <c r="HA3070" s="2"/>
      <c r="HB3070" s="2"/>
      <c r="HC3070" s="2"/>
      <c r="HD3070" s="2"/>
      <c r="HE3070" s="2"/>
      <c r="HF3070" s="2"/>
      <c r="HG3070" s="12">
        <f t="shared" si="337"/>
        <v>7639</v>
      </c>
      <c r="HH3070" s="2">
        <f t="shared" si="335"/>
        <v>6580.54</v>
      </c>
      <c r="HI3070" s="3">
        <f t="shared" si="336"/>
        <v>6519.4400000000005</v>
      </c>
      <c r="HJ3070" s="2">
        <v>6603.95</v>
      </c>
      <c r="HK3070" s="2">
        <v>4263.6499999999996</v>
      </c>
      <c r="HN3070" s="12">
        <v>6086.43</v>
      </c>
      <c r="HO3070" s="3">
        <v>4817.3500000000004</v>
      </c>
      <c r="HP3070" s="197">
        <v>6333.5779999999995</v>
      </c>
    </row>
    <row r="3071" spans="1:224" x14ac:dyDescent="0.3">
      <c r="A3071" s="82">
        <v>44770</v>
      </c>
      <c r="B3071" s="40">
        <v>7382</v>
      </c>
      <c r="C3071" s="40">
        <f t="shared" si="333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9"/>
        <v>7482</v>
      </c>
      <c r="AI3071" s="2">
        <f t="shared" si="340"/>
        <v>7332</v>
      </c>
      <c r="AJ3071" s="2">
        <f t="shared" si="338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GA3071" s="12">
        <v>7519.01</v>
      </c>
      <c r="GB3071" s="3">
        <v>7001.49</v>
      </c>
      <c r="GU3071" s="13">
        <v>7391</v>
      </c>
      <c r="GV3071" s="2">
        <v>7099</v>
      </c>
      <c r="GW3071" s="2">
        <v>7229</v>
      </c>
      <c r="GX3071" s="2"/>
      <c r="GY3071" s="2"/>
      <c r="GZ3071" s="2"/>
      <c r="HA3071" s="2"/>
      <c r="HB3071" s="2"/>
      <c r="HC3071" s="2"/>
      <c r="HD3071" s="2"/>
      <c r="HE3071" s="2"/>
      <c r="HF3071" s="2"/>
      <c r="HG3071" s="12">
        <f t="shared" si="337"/>
        <v>7621</v>
      </c>
      <c r="HH3071" s="2">
        <f t="shared" si="335"/>
        <v>6580.54</v>
      </c>
      <c r="HI3071" s="3">
        <f t="shared" si="336"/>
        <v>6519.4400000000005</v>
      </c>
      <c r="HJ3071" s="2">
        <v>6648.43</v>
      </c>
      <c r="HK3071" s="2">
        <v>4313.07</v>
      </c>
      <c r="HN3071" s="12">
        <v>6130.91</v>
      </c>
      <c r="HO3071" s="3">
        <v>4867.13</v>
      </c>
      <c r="HP3071" s="197">
        <v>6345.3425000000007</v>
      </c>
    </row>
    <row r="3072" spans="1:224" x14ac:dyDescent="0.3">
      <c r="A3072" s="82">
        <v>44771</v>
      </c>
      <c r="B3072" s="40">
        <v>7382</v>
      </c>
      <c r="C3072" s="40">
        <f t="shared" si="333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9"/>
        <v>7482</v>
      </c>
      <c r="AI3072" s="2">
        <f t="shared" si="340"/>
        <v>7332</v>
      </c>
      <c r="AJ3072" s="2">
        <f t="shared" si="338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GA3072" s="12">
        <v>7589.23</v>
      </c>
      <c r="GB3072" s="3">
        <v>7071.71</v>
      </c>
      <c r="GU3072" s="13">
        <v>7366</v>
      </c>
      <c r="GV3072" s="2">
        <v>7012</v>
      </c>
      <c r="GW3072" s="2">
        <v>7229</v>
      </c>
      <c r="GX3072" s="2"/>
      <c r="GY3072" s="2"/>
      <c r="GZ3072" s="2"/>
      <c r="HA3072" s="2"/>
      <c r="HB3072" s="2"/>
      <c r="HC3072" s="2"/>
      <c r="HD3072" s="2"/>
      <c r="HE3072" s="2"/>
      <c r="HF3072" s="2"/>
      <c r="HG3072" s="12">
        <f t="shared" si="337"/>
        <v>7596</v>
      </c>
      <c r="HH3072" s="2">
        <f t="shared" si="335"/>
        <v>6580.54</v>
      </c>
      <c r="HI3072" s="3">
        <f t="shared" si="336"/>
        <v>6519.4400000000005</v>
      </c>
      <c r="HJ3072" s="2">
        <v>6709.65</v>
      </c>
      <c r="HK3072" s="2">
        <v>4365.16</v>
      </c>
      <c r="HN3072" s="12">
        <v>6192.13</v>
      </c>
      <c r="HO3072" s="3">
        <v>4919.6000000000004</v>
      </c>
      <c r="HP3072" s="197">
        <v>6370.2029999999995</v>
      </c>
    </row>
    <row r="3073" spans="1:224" x14ac:dyDescent="0.3">
      <c r="A3073" s="82">
        <v>44774</v>
      </c>
      <c r="B3073" s="40">
        <v>7190</v>
      </c>
      <c r="C3073" s="40">
        <f t="shared" si="333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9"/>
        <v>7290</v>
      </c>
      <c r="AI3073" s="2">
        <f t="shared" si="340"/>
        <v>7140</v>
      </c>
      <c r="AJ3073" s="2">
        <f t="shared" si="338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GA3073" s="12">
        <v>7560.31</v>
      </c>
      <c r="GB3073" s="3">
        <v>7042.79</v>
      </c>
      <c r="GU3073" s="13">
        <v>7200</v>
      </c>
      <c r="GV3073" s="2">
        <v>7026</v>
      </c>
      <c r="GW3073" s="2">
        <v>7122</v>
      </c>
      <c r="GX3073" s="2"/>
      <c r="GY3073" s="2"/>
      <c r="GZ3073" s="2"/>
      <c r="HA3073" s="2"/>
      <c r="HB3073" s="2"/>
      <c r="HC3073" s="2"/>
      <c r="HD3073" s="2"/>
      <c r="HE3073" s="2"/>
      <c r="HF3073" s="2"/>
      <c r="HG3073" s="12">
        <f t="shared" si="337"/>
        <v>7430</v>
      </c>
      <c r="HH3073" s="2">
        <f t="shared" si="335"/>
        <v>6394.3</v>
      </c>
      <c r="HI3073" s="3">
        <f t="shared" si="336"/>
        <v>6342.8</v>
      </c>
      <c r="HJ3073" s="2">
        <v>6596.85</v>
      </c>
      <c r="HK3073" s="2">
        <v>4257.63</v>
      </c>
      <c r="HN3073" s="12">
        <v>6079.33</v>
      </c>
      <c r="HO3073" s="3">
        <v>4811.29</v>
      </c>
      <c r="HP3073" s="197">
        <v>6509.7129999999997</v>
      </c>
    </row>
    <row r="3074" spans="1:224" x14ac:dyDescent="0.3">
      <c r="A3074" s="82">
        <v>44775</v>
      </c>
      <c r="B3074" s="40">
        <v>7190</v>
      </c>
      <c r="C3074" s="40">
        <f t="shared" si="333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9"/>
        <v>7290</v>
      </c>
      <c r="AI3074" s="2">
        <f t="shared" si="340"/>
        <v>7140</v>
      </c>
      <c r="AJ3074" s="2">
        <f t="shared" si="338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GA3074" s="12">
        <v>7630.53</v>
      </c>
      <c r="GB3074" s="3">
        <v>7113.01</v>
      </c>
      <c r="GU3074" s="13">
        <v>7197</v>
      </c>
      <c r="GV3074" s="2">
        <v>6956</v>
      </c>
      <c r="GW3074" s="2">
        <v>7126</v>
      </c>
      <c r="GX3074" s="2"/>
      <c r="GY3074" s="2"/>
      <c r="GZ3074" s="2"/>
      <c r="HA3074" s="2"/>
      <c r="HB3074" s="2"/>
      <c r="HC3074" s="2"/>
      <c r="HD3074" s="2"/>
      <c r="HE3074" s="2"/>
      <c r="HF3074" s="2"/>
      <c r="HG3074" s="12">
        <f t="shared" si="337"/>
        <v>7427</v>
      </c>
      <c r="HH3074" s="2">
        <f t="shared" si="335"/>
        <v>6394.3</v>
      </c>
      <c r="HI3074" s="3">
        <f t="shared" si="336"/>
        <v>6342.8</v>
      </c>
      <c r="HJ3074" s="2">
        <v>6431.29</v>
      </c>
      <c r="HK3074" s="2">
        <v>4086.84</v>
      </c>
      <c r="HN3074" s="12">
        <v>5913.77</v>
      </c>
      <c r="HO3074" s="3">
        <v>4639.26</v>
      </c>
      <c r="HP3074" s="197">
        <v>6326.0514999999996</v>
      </c>
    </row>
    <row r="3075" spans="1:224" x14ac:dyDescent="0.3">
      <c r="A3075" s="82">
        <v>44776</v>
      </c>
      <c r="B3075" s="40">
        <v>7166</v>
      </c>
      <c r="C3075" s="40">
        <f t="shared" si="333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9"/>
        <v>7266</v>
      </c>
      <c r="AI3075" s="2">
        <f t="shared" si="340"/>
        <v>7116</v>
      </c>
      <c r="AJ3075" s="2">
        <f t="shared" si="338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GA3075" s="12">
        <v>7642.92</v>
      </c>
      <c r="GB3075" s="3">
        <v>7125.4</v>
      </c>
      <c r="GU3075" s="13">
        <v>7172</v>
      </c>
      <c r="GV3075" s="2">
        <v>6915</v>
      </c>
      <c r="GW3075" s="2">
        <v>7079</v>
      </c>
      <c r="GX3075" s="2"/>
      <c r="GY3075" s="2"/>
      <c r="GZ3075" s="2"/>
      <c r="HA3075" s="2"/>
      <c r="HB3075" s="2"/>
      <c r="HC3075" s="2"/>
      <c r="HD3075" s="2"/>
      <c r="HE3075" s="2"/>
      <c r="HF3075" s="2"/>
      <c r="HG3075" s="12">
        <f t="shared" si="337"/>
        <v>7402</v>
      </c>
      <c r="HH3075" s="2">
        <f t="shared" si="335"/>
        <v>6371.0199999999995</v>
      </c>
      <c r="HI3075" s="3">
        <f t="shared" si="336"/>
        <v>6320.72</v>
      </c>
      <c r="HJ3075" s="2">
        <v>6317.88</v>
      </c>
      <c r="HK3075" s="2">
        <v>3973.97</v>
      </c>
      <c r="HN3075" s="12">
        <v>5800.36</v>
      </c>
      <c r="HO3075" s="3">
        <v>4525.57</v>
      </c>
      <c r="HP3075" s="197">
        <v>6325.9570000000003</v>
      </c>
    </row>
    <row r="3076" spans="1:224" x14ac:dyDescent="0.3">
      <c r="A3076" s="82">
        <v>44777</v>
      </c>
      <c r="B3076" s="40">
        <v>7165</v>
      </c>
      <c r="C3076" s="40">
        <f t="shared" si="333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9"/>
        <v>7265</v>
      </c>
      <c r="AI3076" s="2">
        <f t="shared" si="340"/>
        <v>7115</v>
      </c>
      <c r="AJ3076" s="2">
        <f t="shared" si="338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GA3076" s="12">
        <v>7585.1</v>
      </c>
      <c r="GB3076" s="3">
        <v>7067.58</v>
      </c>
      <c r="GU3076" s="13">
        <v>7136</v>
      </c>
      <c r="GV3076" s="2">
        <v>6886</v>
      </c>
      <c r="GW3076" s="2">
        <v>7031</v>
      </c>
      <c r="GX3076" s="2"/>
      <c r="GY3076" s="2"/>
      <c r="GZ3076" s="2"/>
      <c r="HA3076" s="2"/>
      <c r="HB3076" s="2"/>
      <c r="HC3076" s="2"/>
      <c r="HD3076" s="2"/>
      <c r="HE3076" s="2"/>
      <c r="HF3076" s="2"/>
      <c r="HG3076" s="12">
        <f t="shared" si="337"/>
        <v>7366</v>
      </c>
      <c r="HH3076" s="2">
        <f t="shared" si="335"/>
        <v>6370.05</v>
      </c>
      <c r="HI3076" s="3">
        <f t="shared" si="336"/>
        <v>6319.8</v>
      </c>
      <c r="HJ3076" s="2">
        <v>6335.9</v>
      </c>
      <c r="HK3076" s="2">
        <v>3998.33</v>
      </c>
      <c r="HN3076" s="12">
        <v>5818.38</v>
      </c>
      <c r="HO3076" s="3">
        <v>4550.1000000000004</v>
      </c>
      <c r="HP3076" s="197">
        <v>6479.1329999999998</v>
      </c>
    </row>
    <row r="3077" spans="1:224" x14ac:dyDescent="0.3">
      <c r="A3077" s="82">
        <v>44778</v>
      </c>
      <c r="B3077" s="40">
        <v>7140</v>
      </c>
      <c r="C3077" s="40">
        <f t="shared" si="333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9"/>
        <v>7240</v>
      </c>
      <c r="AI3077" s="2">
        <f t="shared" si="340"/>
        <v>7090</v>
      </c>
      <c r="AJ3077" s="2">
        <f t="shared" si="338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GA3077" s="12">
        <v>7543.79</v>
      </c>
      <c r="GB3077" s="3">
        <v>7026.27</v>
      </c>
      <c r="GU3077" s="13">
        <v>7117</v>
      </c>
      <c r="GV3077" s="2">
        <v>6810</v>
      </c>
      <c r="GW3077" s="2">
        <v>7012</v>
      </c>
      <c r="GX3077" s="2"/>
      <c r="GY3077" s="2"/>
      <c r="GZ3077" s="2"/>
      <c r="HA3077" s="2"/>
      <c r="HB3077" s="2"/>
      <c r="HC3077" s="2"/>
      <c r="HD3077" s="2"/>
      <c r="HE3077" s="2"/>
      <c r="HF3077" s="2"/>
      <c r="HG3077" s="12">
        <f t="shared" si="337"/>
        <v>7347</v>
      </c>
      <c r="HH3077" s="2">
        <f t="shared" si="335"/>
        <v>6345.8</v>
      </c>
      <c r="HI3077" s="3">
        <f t="shared" si="336"/>
        <v>6296.8</v>
      </c>
      <c r="HJ3077" s="2">
        <v>6375.7</v>
      </c>
      <c r="HK3077" s="2">
        <v>4042.19</v>
      </c>
      <c r="HN3077" s="12">
        <v>5858.18</v>
      </c>
      <c r="HO3077" s="3">
        <v>4594.28</v>
      </c>
      <c r="HP3077" s="197">
        <v>6353.42</v>
      </c>
    </row>
    <row r="3078" spans="1:224" ht="14.4" hidden="1" customHeight="1" x14ac:dyDescent="0.3">
      <c r="A3078" s="82">
        <v>44781</v>
      </c>
      <c r="C3078" s="40">
        <f t="shared" si="333"/>
        <v>7408</v>
      </c>
      <c r="V3078" s="2">
        <v>7373.4663999999993</v>
      </c>
      <c r="Z3078" s="12">
        <v>7110.2163999999993</v>
      </c>
      <c r="AH3078" s="2">
        <f t="shared" si="339"/>
        <v>100</v>
      </c>
      <c r="AI3078" s="2">
        <f t="shared" si="340"/>
        <v>-50</v>
      </c>
      <c r="AJ3078" s="2">
        <f t="shared" si="338"/>
        <v>-201</v>
      </c>
      <c r="GV3078" s="2">
        <v>6836</v>
      </c>
      <c r="GW3078" s="2">
        <v>6935</v>
      </c>
      <c r="GX3078" s="2"/>
      <c r="GY3078" s="2"/>
      <c r="GZ3078" s="2"/>
      <c r="HA3078" s="2"/>
      <c r="HB3078" s="2"/>
      <c r="HC3078" s="2"/>
      <c r="HD3078" s="2"/>
      <c r="HE3078" s="2"/>
      <c r="HF3078" s="2"/>
      <c r="HG3078" s="12">
        <f t="shared" ref="HG3078:HG3090" si="341">GU3078+230</f>
        <v>230</v>
      </c>
      <c r="HH3078" s="2">
        <f t="shared" si="335"/>
        <v>-580</v>
      </c>
      <c r="HI3078" s="3">
        <f t="shared" si="336"/>
        <v>-272</v>
      </c>
      <c r="HP3078" s="197">
        <v>6313.075561894665</v>
      </c>
    </row>
    <row r="3079" spans="1:224" x14ac:dyDescent="0.3">
      <c r="A3079" s="82">
        <v>44782</v>
      </c>
      <c r="B3079" s="40">
        <v>7058</v>
      </c>
      <c r="C3079" s="40">
        <f t="shared" si="333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9"/>
        <v>7158</v>
      </c>
      <c r="AI3079" s="2">
        <f t="shared" si="340"/>
        <v>7008</v>
      </c>
      <c r="AJ3079" s="2">
        <f t="shared" si="338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GA3079" s="12">
        <v>7576.84</v>
      </c>
      <c r="GB3079" s="3">
        <v>7059.32</v>
      </c>
      <c r="GU3079" s="13">
        <v>7026</v>
      </c>
      <c r="GV3079" s="2">
        <v>6825</v>
      </c>
      <c r="GW3079" s="2">
        <v>6936</v>
      </c>
      <c r="GX3079" s="2"/>
      <c r="GY3079" s="2"/>
      <c r="GZ3079" s="2"/>
      <c r="HA3079" s="2"/>
      <c r="HB3079" s="2"/>
      <c r="HC3079" s="2"/>
      <c r="HD3079" s="2"/>
      <c r="HE3079" s="2"/>
      <c r="HF3079" s="2"/>
      <c r="HG3079" s="12">
        <f t="shared" si="341"/>
        <v>7256</v>
      </c>
      <c r="HH3079" s="2">
        <f t="shared" si="335"/>
        <v>6266.26</v>
      </c>
      <c r="HI3079" s="3">
        <f t="shared" si="336"/>
        <v>6221.3600000000006</v>
      </c>
      <c r="HJ3079" s="2">
        <v>6606.42</v>
      </c>
      <c r="HK3079" s="2">
        <v>4265.1400000000003</v>
      </c>
      <c r="HN3079" s="12">
        <v>6088.9</v>
      </c>
      <c r="HO3079" s="3">
        <v>4818.8500000000004</v>
      </c>
      <c r="HP3079" s="197"/>
    </row>
    <row r="3080" spans="1:224" x14ac:dyDescent="0.3">
      <c r="A3080" s="82">
        <v>44783</v>
      </c>
      <c r="B3080" s="40">
        <v>7058</v>
      </c>
      <c r="C3080" s="40">
        <f t="shared" si="333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9"/>
        <v>7158</v>
      </c>
      <c r="AI3080" s="2">
        <f t="shared" si="340"/>
        <v>7008</v>
      </c>
      <c r="AJ3080" s="2">
        <f t="shared" si="338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GA3080" s="12">
        <v>7424.01</v>
      </c>
      <c r="GB3080" s="3">
        <v>6906.49</v>
      </c>
      <c r="GU3080" s="13">
        <v>7057</v>
      </c>
      <c r="GV3080" s="2">
        <v>6825</v>
      </c>
      <c r="GW3080" s="2">
        <v>6937</v>
      </c>
      <c r="GX3080" s="2"/>
      <c r="GY3080" s="2"/>
      <c r="GZ3080" s="2"/>
      <c r="HA3080" s="2"/>
      <c r="HB3080" s="2"/>
      <c r="HC3080" s="2"/>
      <c r="HD3080" s="2"/>
      <c r="HE3080" s="2"/>
      <c r="HF3080" s="2"/>
      <c r="HG3080" s="12">
        <f t="shared" si="341"/>
        <v>7287</v>
      </c>
      <c r="HH3080" s="2">
        <f t="shared" si="335"/>
        <v>6266.26</v>
      </c>
      <c r="HI3080" s="3">
        <f t="shared" si="336"/>
        <v>6221.3600000000006</v>
      </c>
      <c r="HJ3080" s="2">
        <v>6475.23</v>
      </c>
      <c r="HK3080" s="2">
        <v>4153.78</v>
      </c>
      <c r="HN3080" s="12">
        <v>5957.71</v>
      </c>
      <c r="HO3080" s="3">
        <v>4706.6899999999996</v>
      </c>
      <c r="HP3080" s="197">
        <v>6325.9642987875577</v>
      </c>
    </row>
    <row r="3081" spans="1:224" x14ac:dyDescent="0.3">
      <c r="A3081" s="82">
        <v>44784</v>
      </c>
      <c r="B3081" s="40">
        <v>7040</v>
      </c>
      <c r="C3081" s="40">
        <f t="shared" si="333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9"/>
        <v>7140</v>
      </c>
      <c r="AI3081" s="2">
        <f t="shared" si="340"/>
        <v>6990</v>
      </c>
      <c r="AJ3081" s="2">
        <f t="shared" si="338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GA3081" s="12">
        <v>7297.27</v>
      </c>
      <c r="GB3081" s="3">
        <v>6779.75</v>
      </c>
      <c r="GU3081" s="13">
        <v>7037</v>
      </c>
      <c r="GV3081" s="2">
        <v>6890</v>
      </c>
      <c r="GW3081" s="2">
        <v>7000</v>
      </c>
      <c r="GX3081" s="2"/>
      <c r="GY3081" s="2"/>
      <c r="GZ3081" s="2"/>
      <c r="HA3081" s="2"/>
      <c r="HB3081" s="2"/>
      <c r="HC3081" s="2"/>
      <c r="HD3081" s="2"/>
      <c r="HE3081" s="2"/>
      <c r="HF3081" s="2"/>
      <c r="HG3081" s="12">
        <f t="shared" si="341"/>
        <v>7267</v>
      </c>
      <c r="HH3081" s="2">
        <f t="shared" si="335"/>
        <v>6248.8</v>
      </c>
      <c r="HI3081" s="3">
        <f t="shared" si="336"/>
        <v>6204.8</v>
      </c>
      <c r="HJ3081" s="2">
        <v>6536.85</v>
      </c>
      <c r="HK3081" s="2">
        <v>4269.22</v>
      </c>
      <c r="HN3081" s="12">
        <v>6019.33</v>
      </c>
      <c r="HO3081" s="3">
        <v>4822.96</v>
      </c>
      <c r="HP3081" s="197">
        <v>6369.7291668501566</v>
      </c>
    </row>
    <row r="3082" spans="1:224" x14ac:dyDescent="0.3">
      <c r="A3082" s="82">
        <v>44785</v>
      </c>
      <c r="B3082" s="40">
        <v>7040</v>
      </c>
      <c r="C3082" s="40">
        <f t="shared" si="333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9"/>
        <v>7140</v>
      </c>
      <c r="AI3082" s="2">
        <f t="shared" si="340"/>
        <v>6990</v>
      </c>
      <c r="AJ3082" s="2">
        <f t="shared" si="338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GA3082" s="12">
        <v>7362.72</v>
      </c>
      <c r="GB3082" s="3">
        <v>6845.2</v>
      </c>
      <c r="GU3082" s="13">
        <v>7060</v>
      </c>
      <c r="GV3082" s="2">
        <v>6825</v>
      </c>
      <c r="GW3082" s="2">
        <v>6937</v>
      </c>
      <c r="GX3082" s="2"/>
      <c r="GY3082" s="2"/>
      <c r="GZ3082" s="2"/>
      <c r="HA3082" s="2"/>
      <c r="HB3082" s="2"/>
      <c r="HC3082" s="2"/>
      <c r="HD3082" s="2"/>
      <c r="HE3082" s="2"/>
      <c r="HF3082" s="2"/>
      <c r="HG3082" s="12">
        <f t="shared" si="341"/>
        <v>7290</v>
      </c>
      <c r="HH3082" s="2">
        <f t="shared" si="335"/>
        <v>6248.8</v>
      </c>
      <c r="HI3082" s="3">
        <f t="shared" si="336"/>
        <v>6204.8</v>
      </c>
      <c r="HJ3082" s="2">
        <v>6635.41</v>
      </c>
      <c r="HK3082" s="2">
        <v>4358.96</v>
      </c>
      <c r="HN3082" s="12">
        <v>6117.89</v>
      </c>
      <c r="HO3082" s="3">
        <v>4913.3500000000004</v>
      </c>
      <c r="HP3082" s="197"/>
    </row>
    <row r="3083" spans="1:224" x14ac:dyDescent="0.3">
      <c r="A3083" s="82">
        <v>44788</v>
      </c>
      <c r="B3083" s="40">
        <v>7040</v>
      </c>
      <c r="C3083" s="40">
        <f t="shared" si="333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9"/>
        <v>7140</v>
      </c>
      <c r="AI3083" s="2">
        <f t="shared" si="340"/>
        <v>6990</v>
      </c>
      <c r="AJ3083" s="2">
        <f t="shared" si="338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GA3083" s="12">
        <v>7432.25</v>
      </c>
      <c r="GB3083" s="3">
        <v>6914.73</v>
      </c>
      <c r="GU3083" s="13">
        <v>7026</v>
      </c>
      <c r="GV3083" s="2">
        <v>6854</v>
      </c>
      <c r="GW3083" s="2">
        <v>6960</v>
      </c>
      <c r="GX3083" s="2"/>
      <c r="GY3083" s="2"/>
      <c r="GZ3083" s="2"/>
      <c r="HA3083" s="2"/>
      <c r="HB3083" s="2"/>
      <c r="HC3083" s="2"/>
      <c r="HD3083" s="2"/>
      <c r="HE3083" s="2"/>
      <c r="HF3083" s="2"/>
      <c r="HG3083" s="12">
        <f t="shared" si="341"/>
        <v>7256</v>
      </c>
      <c r="HH3083" s="2">
        <f t="shared" si="335"/>
        <v>6248.8</v>
      </c>
      <c r="HI3083" s="3">
        <f t="shared" si="336"/>
        <v>6204.8</v>
      </c>
      <c r="HJ3083" s="2">
        <v>6720.17</v>
      </c>
      <c r="HK3083" s="2">
        <v>4434.6899999999996</v>
      </c>
      <c r="HN3083" s="12">
        <v>6202.65</v>
      </c>
      <c r="HO3083" s="3">
        <v>4989.62</v>
      </c>
      <c r="HP3083" s="197">
        <v>6389.1386153494659</v>
      </c>
    </row>
    <row r="3084" spans="1:224" x14ac:dyDescent="0.3">
      <c r="A3084" s="82">
        <v>44789</v>
      </c>
      <c r="B3084" s="40">
        <v>7064</v>
      </c>
      <c r="C3084" s="40">
        <f t="shared" si="333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9"/>
        <v>7164</v>
      </c>
      <c r="AI3084" s="2">
        <f t="shared" si="340"/>
        <v>7014</v>
      </c>
      <c r="AJ3084" s="2">
        <f t="shared" si="338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GA3084" s="12">
        <v>7424.07</v>
      </c>
      <c r="GB3084" s="3">
        <v>6906.55</v>
      </c>
      <c r="GU3084" s="13">
        <v>7035</v>
      </c>
      <c r="GV3084" s="2">
        <v>6884</v>
      </c>
      <c r="GW3084" s="2">
        <v>6992</v>
      </c>
      <c r="GX3084" s="2"/>
      <c r="GY3084" s="2"/>
      <c r="GZ3084" s="2"/>
      <c r="HA3084" s="2"/>
      <c r="HB3084" s="2"/>
      <c r="HC3084" s="2"/>
      <c r="HD3084" s="2"/>
      <c r="HE3084" s="2"/>
      <c r="HF3084" s="2"/>
      <c r="HG3084" s="12">
        <f t="shared" si="341"/>
        <v>7265</v>
      </c>
      <c r="HH3084" s="2">
        <f t="shared" si="335"/>
        <v>6272.08</v>
      </c>
      <c r="HI3084" s="3">
        <f t="shared" si="336"/>
        <v>6226.88</v>
      </c>
      <c r="HJ3084" s="2">
        <v>6500.69</v>
      </c>
      <c r="HK3084" s="2">
        <v>4219.87</v>
      </c>
      <c r="HN3084" s="12">
        <v>5983.17</v>
      </c>
      <c r="HO3084" s="3">
        <v>4773.26</v>
      </c>
      <c r="HP3084" s="197">
        <v>6347.2209138178168</v>
      </c>
    </row>
    <row r="3085" spans="1:224" x14ac:dyDescent="0.3">
      <c r="A3085" s="82">
        <v>44790</v>
      </c>
      <c r="B3085" s="40">
        <v>7064</v>
      </c>
      <c r="C3085" s="40">
        <f t="shared" si="333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9"/>
        <v>7164</v>
      </c>
      <c r="AI3085" s="2">
        <f t="shared" si="340"/>
        <v>7014</v>
      </c>
      <c r="AJ3085" s="2">
        <f t="shared" si="338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GA3085" s="12">
        <v>7534.5</v>
      </c>
      <c r="GB3085" s="3">
        <v>7016.98</v>
      </c>
      <c r="GU3085" s="13">
        <v>7006</v>
      </c>
      <c r="GV3085" s="2">
        <v>6879</v>
      </c>
      <c r="GW3085" s="2">
        <v>6994</v>
      </c>
      <c r="GX3085" s="2"/>
      <c r="GY3085" s="2"/>
      <c r="GZ3085" s="2"/>
      <c r="HA3085" s="2"/>
      <c r="HB3085" s="2"/>
      <c r="HC3085" s="2"/>
      <c r="HD3085" s="2"/>
      <c r="HE3085" s="2"/>
      <c r="HF3085" s="2"/>
      <c r="HG3085" s="12">
        <f t="shared" si="341"/>
        <v>7236</v>
      </c>
      <c r="HH3085" s="2">
        <f t="shared" si="335"/>
        <v>6272.08</v>
      </c>
      <c r="HI3085" s="3">
        <f t="shared" si="336"/>
        <v>6226.88</v>
      </c>
      <c r="HJ3085" s="2">
        <v>6479.96</v>
      </c>
      <c r="HK3085" s="2">
        <v>4187.47</v>
      </c>
      <c r="HN3085" s="12">
        <v>5962.44</v>
      </c>
      <c r="HO3085" s="3">
        <v>4740.62</v>
      </c>
      <c r="HP3085" s="197">
        <v>6368.9261520681393</v>
      </c>
    </row>
    <row r="3086" spans="1:224" x14ac:dyDescent="0.3">
      <c r="A3086" s="82">
        <v>44791</v>
      </c>
      <c r="B3086" s="40">
        <v>6954</v>
      </c>
      <c r="C3086" s="40">
        <f t="shared" si="333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9"/>
        <v>7054</v>
      </c>
      <c r="AI3086" s="2">
        <f t="shared" si="340"/>
        <v>6904</v>
      </c>
      <c r="AJ3086" s="2">
        <f t="shared" si="338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GA3086" s="12">
        <v>7977.38</v>
      </c>
      <c r="GB3086" s="3">
        <v>7459.86</v>
      </c>
      <c r="GU3086" s="13">
        <v>6876</v>
      </c>
      <c r="GV3086" s="2">
        <v>6830</v>
      </c>
      <c r="GW3086" s="2">
        <v>6959</v>
      </c>
      <c r="GX3086" s="2"/>
      <c r="GY3086" s="2"/>
      <c r="GZ3086" s="2"/>
      <c r="HA3086" s="2"/>
      <c r="HB3086" s="2"/>
      <c r="HC3086" s="2"/>
      <c r="HD3086" s="2"/>
      <c r="HE3086" s="2"/>
      <c r="HF3086" s="2"/>
      <c r="HG3086" s="12">
        <f t="shared" si="341"/>
        <v>7106</v>
      </c>
      <c r="HH3086" s="2">
        <f t="shared" si="335"/>
        <v>6165.38</v>
      </c>
      <c r="HI3086" s="3">
        <f t="shared" si="336"/>
        <v>6125.68</v>
      </c>
      <c r="HJ3086" s="2">
        <v>6717.47</v>
      </c>
      <c r="HK3086" s="2">
        <v>4041.52</v>
      </c>
      <c r="HN3086" s="12">
        <v>6199.95</v>
      </c>
      <c r="HO3086" s="3">
        <v>4593.6099999999997</v>
      </c>
      <c r="HP3086" s="197">
        <v>6359.4669840470378</v>
      </c>
    </row>
    <row r="3087" spans="1:224" x14ac:dyDescent="0.3">
      <c r="A3087" s="82">
        <v>44792</v>
      </c>
      <c r="B3087" s="40">
        <v>6850</v>
      </c>
      <c r="C3087" s="40">
        <f t="shared" si="333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12">
        <v>6994.7909</v>
      </c>
      <c r="AH3087" s="2">
        <f t="shared" si="339"/>
        <v>6950</v>
      </c>
      <c r="AI3087" s="2">
        <f t="shared" si="340"/>
        <v>6800</v>
      </c>
      <c r="AJ3087" s="2">
        <f t="shared" si="338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GA3087" s="12">
        <v>8028.88</v>
      </c>
      <c r="GB3087" s="3">
        <v>7511.36</v>
      </c>
      <c r="GU3087" s="13">
        <v>6808</v>
      </c>
      <c r="GV3087" s="2">
        <v>6800</v>
      </c>
      <c r="GW3087" s="2">
        <v>6915</v>
      </c>
      <c r="GX3087" s="2"/>
      <c r="GY3087" s="2"/>
      <c r="GZ3087" s="2"/>
      <c r="HA3087" s="2"/>
      <c r="HB3087" s="2"/>
      <c r="HC3087" s="2"/>
      <c r="HD3087" s="2"/>
      <c r="HE3087" s="2"/>
      <c r="HF3087" s="2"/>
      <c r="HG3087" s="12">
        <f t="shared" si="341"/>
        <v>7038</v>
      </c>
      <c r="HH3087" s="2">
        <f t="shared" si="335"/>
        <v>6064.5</v>
      </c>
      <c r="HI3087" s="3">
        <f t="shared" si="336"/>
        <v>6030</v>
      </c>
      <c r="HJ3087" s="2">
        <v>6831.14</v>
      </c>
      <c r="HK3087" s="2">
        <v>4145.2700000000004</v>
      </c>
      <c r="HN3087" s="12">
        <v>6313.62</v>
      </c>
      <c r="HO3087" s="3">
        <v>4698.12</v>
      </c>
      <c r="HP3087" s="197">
        <v>6329.3042342680837</v>
      </c>
    </row>
    <row r="3088" spans="1:224" x14ac:dyDescent="0.3">
      <c r="A3088" s="82">
        <v>44795</v>
      </c>
      <c r="B3088" s="40">
        <v>6888</v>
      </c>
      <c r="C3088" s="40">
        <f t="shared" si="333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12">
        <v>6982.94</v>
      </c>
      <c r="AH3088" s="2">
        <f t="shared" si="339"/>
        <v>6988</v>
      </c>
      <c r="AI3088" s="2">
        <f t="shared" si="340"/>
        <v>6838</v>
      </c>
      <c r="AJ3088" s="2">
        <f t="shared" si="338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GA3088" s="12">
        <v>8016.01</v>
      </c>
      <c r="GB3088" s="3">
        <v>7498.49</v>
      </c>
      <c r="GU3088" s="13">
        <v>6890</v>
      </c>
      <c r="GV3088" s="2">
        <v>6887</v>
      </c>
      <c r="GW3088" s="2">
        <v>7002</v>
      </c>
      <c r="GX3088" s="2"/>
      <c r="GY3088" s="2"/>
      <c r="GZ3088" s="2"/>
      <c r="HA3088" s="2"/>
      <c r="HB3088" s="2"/>
      <c r="HC3088" s="2"/>
      <c r="HD3088" s="2"/>
      <c r="HE3088" s="2"/>
      <c r="HF3088" s="2"/>
      <c r="HG3088" s="12">
        <f t="shared" si="341"/>
        <v>7120</v>
      </c>
      <c r="HH3088" s="2">
        <f t="shared" si="335"/>
        <v>6101.36</v>
      </c>
      <c r="HI3088" s="3">
        <f t="shared" si="336"/>
        <v>6064.96</v>
      </c>
      <c r="HJ3088" s="2">
        <v>6749.39</v>
      </c>
      <c r="HK3088" s="2">
        <v>4066.92</v>
      </c>
      <c r="HN3088" s="12">
        <v>6231.87</v>
      </c>
      <c r="HO3088" s="3">
        <v>4619.1899999999996</v>
      </c>
      <c r="HP3088" s="197">
        <v>6355.2571816670061</v>
      </c>
    </row>
    <row r="3089" spans="1:224" x14ac:dyDescent="0.3">
      <c r="A3089" s="82">
        <v>44796</v>
      </c>
      <c r="B3089" s="40">
        <v>6985</v>
      </c>
      <c r="C3089" s="40">
        <f t="shared" si="333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9"/>
        <v>7085</v>
      </c>
      <c r="AI3089" s="2">
        <f t="shared" si="340"/>
        <v>6935</v>
      </c>
      <c r="AJ3089" s="2">
        <f t="shared" si="338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GA3089" s="12">
        <v>8016.01</v>
      </c>
      <c r="GB3089" s="3">
        <v>7498.49</v>
      </c>
      <c r="GU3089" s="13">
        <v>6982</v>
      </c>
      <c r="GV3089" s="2">
        <v>6985</v>
      </c>
      <c r="GW3089" s="2">
        <v>7103</v>
      </c>
      <c r="GX3089" s="2"/>
      <c r="GY3089" s="2"/>
      <c r="GZ3089" s="2"/>
      <c r="HA3089" s="2"/>
      <c r="HB3089" s="2"/>
      <c r="HC3089" s="2"/>
      <c r="HD3089" s="2"/>
      <c r="HE3089" s="2"/>
      <c r="HF3089" s="2"/>
      <c r="HG3089" s="12">
        <f t="shared" si="341"/>
        <v>7212</v>
      </c>
      <c r="HH3089" s="2">
        <f t="shared" si="335"/>
        <v>6195.45</v>
      </c>
      <c r="HI3089" s="3">
        <f t="shared" si="336"/>
        <v>6154.2000000000007</v>
      </c>
      <c r="HJ3089" s="2">
        <v>6749.39</v>
      </c>
      <c r="HK3089" s="2">
        <v>4066.92</v>
      </c>
      <c r="HN3089" s="12">
        <v>6231.87</v>
      </c>
      <c r="HO3089" s="3">
        <v>4619.1899999999996</v>
      </c>
      <c r="HP3089" s="197">
        <v>6296.7009484490145</v>
      </c>
    </row>
    <row r="3090" spans="1:224" x14ac:dyDescent="0.3">
      <c r="A3090" s="82">
        <v>44797</v>
      </c>
      <c r="B3090" s="40">
        <v>6967</v>
      </c>
      <c r="C3090" s="40">
        <f t="shared" si="333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9"/>
        <v>7067</v>
      </c>
      <c r="AI3090" s="2">
        <f t="shared" si="340"/>
        <v>6917</v>
      </c>
      <c r="AJ3090" s="2">
        <f t="shared" si="338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GA3090" s="12">
        <v>7964.51</v>
      </c>
      <c r="GB3090" s="3">
        <v>7446.99</v>
      </c>
      <c r="GU3090" s="13">
        <v>6980</v>
      </c>
      <c r="GV3090" s="2">
        <v>6999</v>
      </c>
      <c r="GW3090" s="2">
        <v>7105</v>
      </c>
      <c r="GX3090" s="2"/>
      <c r="GY3090" s="2"/>
      <c r="GZ3090" s="2"/>
      <c r="HA3090" s="2"/>
      <c r="HB3090" s="2"/>
      <c r="HC3090" s="2"/>
      <c r="HD3090" s="2"/>
      <c r="HE3090" s="2"/>
      <c r="HF3090" s="2"/>
      <c r="HG3090" s="12">
        <f t="shared" si="341"/>
        <v>7210</v>
      </c>
      <c r="HH3090" s="2">
        <f t="shared" si="335"/>
        <v>6177.99</v>
      </c>
      <c r="HI3090" s="3">
        <f t="shared" si="336"/>
        <v>6137.64</v>
      </c>
      <c r="HJ3090" s="2">
        <v>6840.76</v>
      </c>
      <c r="HK3090" s="2">
        <v>4164.67</v>
      </c>
      <c r="HN3090" s="12">
        <v>6323.24</v>
      </c>
      <c r="HO3090" s="3">
        <v>4717.6499999999996</v>
      </c>
      <c r="HP3090" s="197">
        <v>6337.7482549445413</v>
      </c>
    </row>
    <row r="3091" spans="1:224" x14ac:dyDescent="0.3">
      <c r="A3091" s="82">
        <v>44798</v>
      </c>
      <c r="B3091" s="40">
        <v>6945</v>
      </c>
      <c r="C3091" s="40">
        <f t="shared" si="333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9"/>
        <v>7045</v>
      </c>
      <c r="AI3091" s="2">
        <f t="shared" si="340"/>
        <v>6895</v>
      </c>
      <c r="AJ3091" s="2">
        <f t="shared" si="338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GA3091" s="12">
        <v>7925.88</v>
      </c>
      <c r="GB3091" s="3">
        <v>7408.36</v>
      </c>
      <c r="GV3091" s="2">
        <v>6971</v>
      </c>
      <c r="GW3091" s="2">
        <v>7109</v>
      </c>
      <c r="GX3091" s="2"/>
      <c r="GY3091" s="2"/>
      <c r="GZ3091" s="2"/>
      <c r="HA3091" s="2"/>
      <c r="HB3091" s="2"/>
      <c r="HC3091" s="2"/>
      <c r="HD3091" s="2"/>
      <c r="HE3091" s="2"/>
      <c r="HF3091" s="2"/>
      <c r="HG3091" s="12">
        <f>GV3091+230</f>
        <v>7201</v>
      </c>
      <c r="HH3091" s="2">
        <f t="shared" si="335"/>
        <v>6156.65</v>
      </c>
      <c r="HI3091" s="3">
        <f t="shared" si="336"/>
        <v>6117.4000000000005</v>
      </c>
      <c r="HJ3091" s="2">
        <v>6702.96</v>
      </c>
      <c r="HK3091" s="2">
        <v>4035.21</v>
      </c>
      <c r="HN3091" s="12">
        <v>6185.44</v>
      </c>
      <c r="HO3091" s="3">
        <v>4587.26</v>
      </c>
      <c r="HP3091" s="197">
        <v>6422.7464922422523</v>
      </c>
    </row>
    <row r="3092" spans="1:224" x14ac:dyDescent="0.3">
      <c r="A3092" s="82">
        <v>44799</v>
      </c>
      <c r="B3092" s="40">
        <v>6850</v>
      </c>
      <c r="C3092" s="40">
        <f t="shared" si="333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9"/>
        <v>6950</v>
      </c>
      <c r="AI3092" s="2">
        <f t="shared" si="340"/>
        <v>6800</v>
      </c>
      <c r="AJ3092" s="2">
        <f t="shared" si="338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GA3092" s="12">
        <v>8011.71</v>
      </c>
      <c r="GB3092" s="3">
        <v>7494.19</v>
      </c>
      <c r="GV3092" s="2">
        <v>6866</v>
      </c>
      <c r="GW3092" s="2">
        <v>7003</v>
      </c>
      <c r="GX3092" s="2"/>
      <c r="GY3092" s="2"/>
      <c r="GZ3092" s="2"/>
      <c r="HA3092" s="2"/>
      <c r="HB3092" s="2"/>
      <c r="HC3092" s="2"/>
      <c r="HD3092" s="2"/>
      <c r="HE3092" s="2"/>
      <c r="HF3092" s="2"/>
      <c r="HG3092" s="12">
        <f>GV3092+230</f>
        <v>7096</v>
      </c>
      <c r="HH3092" s="2">
        <f t="shared" si="335"/>
        <v>6064.5</v>
      </c>
      <c r="HI3092" s="3">
        <f t="shared" si="336"/>
        <v>6030</v>
      </c>
      <c r="HJ3092" s="2">
        <v>6804.96</v>
      </c>
      <c r="HK3092" s="2">
        <v>4122.2</v>
      </c>
      <c r="HN3092" s="12">
        <v>6287.44</v>
      </c>
      <c r="HO3092" s="3">
        <v>4674.87</v>
      </c>
      <c r="HP3092" s="197">
        <v>6355.7160000000003</v>
      </c>
    </row>
    <row r="3093" spans="1:224" x14ac:dyDescent="0.3">
      <c r="A3093" s="82">
        <v>44802</v>
      </c>
      <c r="B3093" s="40">
        <v>6842</v>
      </c>
      <c r="C3093" s="40">
        <f t="shared" si="333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9"/>
        <v>6942</v>
      </c>
      <c r="AI3093" s="2">
        <f t="shared" si="340"/>
        <v>6792</v>
      </c>
      <c r="AJ3093" s="2">
        <f t="shared" si="338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GA3093" s="12">
        <v>7955.92</v>
      </c>
      <c r="GB3093" s="3">
        <v>7438.4</v>
      </c>
      <c r="GV3093" s="2">
        <v>6895</v>
      </c>
      <c r="GW3093" s="2">
        <v>7020</v>
      </c>
      <c r="GX3093" s="2"/>
      <c r="GY3093" s="2"/>
      <c r="GZ3093" s="2"/>
      <c r="HA3093" s="2"/>
      <c r="HB3093" s="2"/>
      <c r="HC3093" s="2"/>
      <c r="HD3093" s="2"/>
      <c r="HE3093" s="2"/>
      <c r="HF3093" s="2"/>
      <c r="HG3093" s="12">
        <f>GV3093+230</f>
        <v>7125</v>
      </c>
      <c r="HH3093" s="2">
        <f t="shared" si="335"/>
        <v>6056.74</v>
      </c>
      <c r="HI3093" s="3">
        <f t="shared" si="336"/>
        <v>6022.64</v>
      </c>
      <c r="HJ3093" s="2">
        <v>6741.98</v>
      </c>
      <c r="HK3093" s="2">
        <v>4068.92</v>
      </c>
      <c r="HN3093" s="12">
        <v>6224.46</v>
      </c>
      <c r="HO3093" s="3">
        <v>4621.21</v>
      </c>
      <c r="HP3093" s="197">
        <v>6441.9745000000003</v>
      </c>
    </row>
    <row r="3094" spans="1:224" x14ac:dyDescent="0.3">
      <c r="A3094" s="82">
        <v>44803</v>
      </c>
      <c r="B3094" s="40">
        <v>6891</v>
      </c>
      <c r="C3094" s="40">
        <f t="shared" si="333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9"/>
        <v>6991</v>
      </c>
      <c r="AI3094" s="2">
        <f t="shared" si="340"/>
        <v>6841</v>
      </c>
      <c r="AJ3094" s="2">
        <f t="shared" si="338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GA3094" s="12">
        <v>7977.38</v>
      </c>
      <c r="GB3094" s="3">
        <v>7459.86</v>
      </c>
      <c r="GV3094" s="2">
        <v>6981</v>
      </c>
      <c r="GW3094" s="2">
        <v>7099</v>
      </c>
      <c r="GX3094" s="2"/>
      <c r="GY3094" s="2"/>
      <c r="GZ3094" s="2"/>
      <c r="HA3094" s="2"/>
      <c r="HB3094" s="2"/>
      <c r="HC3094" s="2"/>
      <c r="HD3094" s="2"/>
      <c r="HE3094" s="2"/>
      <c r="HF3094" s="2"/>
      <c r="HG3094" s="12">
        <f t="shared" ref="HG3094:HG3152" si="342">GV3094+230</f>
        <v>7211</v>
      </c>
      <c r="HH3094" s="2">
        <f t="shared" si="335"/>
        <v>6104.2699999999995</v>
      </c>
      <c r="HI3094" s="3">
        <f t="shared" si="336"/>
        <v>6067.72</v>
      </c>
      <c r="HJ3094" s="2">
        <v>6597.43</v>
      </c>
      <c r="HK3094" s="2">
        <v>3923.54</v>
      </c>
      <c r="HN3094" s="12">
        <v>6079.91</v>
      </c>
      <c r="HO3094" s="3">
        <v>4474.78</v>
      </c>
      <c r="HP3094" s="197">
        <v>6540.6015000000007</v>
      </c>
    </row>
    <row r="3095" spans="1:224" x14ac:dyDescent="0.3">
      <c r="A3095" s="82">
        <v>44804</v>
      </c>
      <c r="B3095" s="40">
        <v>6876</v>
      </c>
      <c r="C3095" s="40">
        <f t="shared" si="333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12">
        <v>6544.442</v>
      </c>
      <c r="AH3095" s="2">
        <f t="shared" si="339"/>
        <v>6976</v>
      </c>
      <c r="AI3095" s="2">
        <f t="shared" si="340"/>
        <v>6826</v>
      </c>
      <c r="AJ3095" s="2">
        <f t="shared" si="338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GA3095" s="12">
        <v>8084.67</v>
      </c>
      <c r="GB3095" s="3">
        <v>7567.15</v>
      </c>
      <c r="GV3095" s="2">
        <v>6932</v>
      </c>
      <c r="GW3095" s="2">
        <v>7084</v>
      </c>
      <c r="GX3095" s="2"/>
      <c r="GY3095" s="2"/>
      <c r="GZ3095" s="2"/>
      <c r="HA3095" s="2"/>
      <c r="HB3095" s="2"/>
      <c r="HC3095" s="2"/>
      <c r="HD3095" s="2"/>
      <c r="HE3095" s="2"/>
      <c r="HF3095" s="2"/>
      <c r="HG3095" s="12">
        <f t="shared" si="342"/>
        <v>7162</v>
      </c>
      <c r="HH3095" s="2">
        <f t="shared" si="335"/>
        <v>6089.72</v>
      </c>
      <c r="HI3095" s="3">
        <f t="shared" si="336"/>
        <v>6053.92</v>
      </c>
      <c r="HJ3095" s="2">
        <v>6710.59</v>
      </c>
      <c r="HK3095" s="2">
        <v>4018.17</v>
      </c>
      <c r="HN3095" s="12">
        <v>6193.07</v>
      </c>
      <c r="HO3095" s="3">
        <v>4570.09</v>
      </c>
      <c r="HP3095" s="197">
        <v>6467.9925000000003</v>
      </c>
    </row>
    <row r="3096" spans="1:224" x14ac:dyDescent="0.3">
      <c r="A3096" s="82">
        <v>44805</v>
      </c>
      <c r="B3096" s="40">
        <v>6898</v>
      </c>
      <c r="C3096" s="40">
        <f t="shared" si="333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9"/>
        <v>6998</v>
      </c>
      <c r="AI3096" s="2">
        <f t="shared" si="340"/>
        <v>6848</v>
      </c>
      <c r="AJ3096" s="2">
        <f t="shared" si="338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GA3096" s="12">
        <v>7652.86</v>
      </c>
      <c r="GB3096" s="3">
        <v>7135.34</v>
      </c>
      <c r="GV3096" s="2">
        <v>6914</v>
      </c>
      <c r="GW3096" s="2">
        <v>7059</v>
      </c>
      <c r="GX3096" s="2"/>
      <c r="GY3096" s="2"/>
      <c r="GZ3096" s="2"/>
      <c r="HA3096" s="2"/>
      <c r="HB3096" s="2"/>
      <c r="HC3096" s="2"/>
      <c r="HD3096" s="2"/>
      <c r="HE3096" s="2"/>
      <c r="HF3096" s="2"/>
      <c r="HG3096" s="12">
        <f t="shared" si="342"/>
        <v>7144</v>
      </c>
      <c r="HH3096" s="2">
        <f t="shared" si="335"/>
        <v>6111.0599999999995</v>
      </c>
      <c r="HI3096" s="3">
        <f t="shared" si="336"/>
        <v>6074.16</v>
      </c>
      <c r="HJ3096" s="2">
        <v>6131.61</v>
      </c>
      <c r="HK3096" s="2">
        <v>3834.18</v>
      </c>
      <c r="HN3096" s="12">
        <v>5614.09</v>
      </c>
      <c r="HO3096" s="3">
        <v>4384.7700000000004</v>
      </c>
      <c r="HP3096" s="197">
        <v>6512.5245000000004</v>
      </c>
    </row>
    <row r="3097" spans="1:224" x14ac:dyDescent="0.3">
      <c r="A3097" s="82">
        <v>44806</v>
      </c>
      <c r="B3097" s="40">
        <v>6863</v>
      </c>
      <c r="C3097" s="40">
        <f t="shared" si="333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9"/>
        <v>6963</v>
      </c>
      <c r="AI3097" s="2">
        <f t="shared" si="340"/>
        <v>6813</v>
      </c>
      <c r="AJ3097" s="2">
        <f t="shared" si="338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GA3097" s="12">
        <v>7672.9</v>
      </c>
      <c r="GB3097" s="3">
        <v>7155.38</v>
      </c>
      <c r="GV3097" s="2">
        <v>6876</v>
      </c>
      <c r="GW3097" s="2">
        <v>7020</v>
      </c>
      <c r="GX3097" s="2"/>
      <c r="GY3097" s="2"/>
      <c r="GZ3097" s="2"/>
      <c r="HA3097" s="2"/>
      <c r="HB3097" s="2"/>
      <c r="HC3097" s="2"/>
      <c r="HD3097" s="2"/>
      <c r="HE3097" s="2"/>
      <c r="HF3097" s="2"/>
      <c r="HG3097" s="12">
        <f t="shared" si="342"/>
        <v>7106</v>
      </c>
      <c r="HH3097" s="2">
        <f t="shared" si="335"/>
        <v>6077.11</v>
      </c>
      <c r="HI3097" s="3">
        <f t="shared" si="336"/>
        <v>6041.96</v>
      </c>
      <c r="HJ3097" s="2">
        <v>6246.22</v>
      </c>
      <c r="HK3097" s="2">
        <v>3944.64</v>
      </c>
      <c r="HN3097" s="12">
        <v>5728.7</v>
      </c>
      <c r="HO3097" s="3">
        <v>4496.03</v>
      </c>
      <c r="HP3097" s="197">
        <v>6555.0695000000005</v>
      </c>
    </row>
    <row r="3098" spans="1:224" x14ac:dyDescent="0.3">
      <c r="A3098" s="82">
        <v>44809</v>
      </c>
      <c r="B3098" s="40">
        <v>6862</v>
      </c>
      <c r="C3098" s="40">
        <f t="shared" si="333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9"/>
        <v>6962</v>
      </c>
      <c r="AI3098" s="2">
        <f t="shared" si="340"/>
        <v>6812</v>
      </c>
      <c r="AJ3098" s="2">
        <f t="shared" si="338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GA3098" s="12">
        <v>7584.7</v>
      </c>
      <c r="GB3098" s="3">
        <v>7067.18</v>
      </c>
      <c r="GV3098" s="2">
        <v>6869</v>
      </c>
      <c r="GW3098" s="2">
        <v>7020</v>
      </c>
      <c r="GX3098" s="2"/>
      <c r="GY3098" s="2"/>
      <c r="GZ3098" s="2"/>
      <c r="HA3098" s="2"/>
      <c r="HB3098" s="2"/>
      <c r="HC3098" s="2"/>
      <c r="HD3098" s="2"/>
      <c r="HE3098" s="2"/>
      <c r="HF3098" s="2"/>
      <c r="HG3098" s="12">
        <f t="shared" si="342"/>
        <v>7099</v>
      </c>
      <c r="HH3098" s="2">
        <f t="shared" si="335"/>
        <v>6076.1399999999994</v>
      </c>
      <c r="HI3098" s="3">
        <f t="shared" si="336"/>
        <v>6041.04</v>
      </c>
      <c r="HJ3098" s="2">
        <v>6176.11</v>
      </c>
      <c r="HK3098" s="2">
        <v>3885.32</v>
      </c>
      <c r="HN3098" s="12">
        <v>5658.59</v>
      </c>
      <c r="HO3098" s="3">
        <v>4436.28</v>
      </c>
      <c r="HP3098" s="197">
        <v>6598.8649999999998</v>
      </c>
    </row>
    <row r="3099" spans="1:224" x14ac:dyDescent="0.3">
      <c r="A3099" s="82">
        <v>44810</v>
      </c>
      <c r="B3099" s="40">
        <v>6837</v>
      </c>
      <c r="C3099" s="40">
        <f t="shared" si="333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9"/>
        <v>6937</v>
      </c>
      <c r="AI3099" s="2">
        <f t="shared" si="340"/>
        <v>6787</v>
      </c>
      <c r="AJ3099" s="2">
        <f t="shared" si="338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GA3099" s="12">
        <v>7684.93</v>
      </c>
      <c r="GB3099" s="3">
        <v>7167.41</v>
      </c>
      <c r="GV3099" s="2">
        <v>6854</v>
      </c>
      <c r="GW3099" s="2">
        <v>7003</v>
      </c>
      <c r="GX3099" s="2"/>
      <c r="GY3099" s="2"/>
      <c r="GZ3099" s="2"/>
      <c r="HA3099" s="2"/>
      <c r="HB3099" s="2"/>
      <c r="HC3099" s="2"/>
      <c r="HD3099" s="2"/>
      <c r="HE3099" s="2"/>
      <c r="HF3099" s="2"/>
      <c r="HG3099" s="12">
        <f t="shared" si="342"/>
        <v>7084</v>
      </c>
      <c r="HH3099" s="2">
        <f t="shared" si="335"/>
        <v>6051.8899999999994</v>
      </c>
      <c r="HI3099" s="3">
        <f t="shared" si="336"/>
        <v>6018.04</v>
      </c>
      <c r="HJ3099" s="2">
        <v>6304.14</v>
      </c>
      <c r="HK3099" s="2">
        <v>4000.25</v>
      </c>
      <c r="HN3099" s="12">
        <v>5786.62</v>
      </c>
      <c r="HO3099" s="3">
        <v>4552.04</v>
      </c>
      <c r="HP3099" s="197">
        <v>6573.1584999999995</v>
      </c>
    </row>
    <row r="3100" spans="1:224" x14ac:dyDescent="0.3">
      <c r="A3100" s="82">
        <v>44811</v>
      </c>
      <c r="B3100" s="40">
        <v>6910</v>
      </c>
      <c r="C3100" s="40">
        <f t="shared" si="333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9"/>
        <v>7010</v>
      </c>
      <c r="AI3100" s="2">
        <f t="shared" si="340"/>
        <v>6860</v>
      </c>
      <c r="AJ3100" s="2">
        <f t="shared" si="338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GA3100" s="12">
        <v>7656.87</v>
      </c>
      <c r="GB3100" s="3">
        <v>7139.35</v>
      </c>
      <c r="GV3100" s="2">
        <v>6930</v>
      </c>
      <c r="GW3100" s="2">
        <v>7056</v>
      </c>
      <c r="GX3100" s="2"/>
      <c r="GY3100" s="2"/>
      <c r="GZ3100" s="2"/>
      <c r="HA3100" s="2"/>
      <c r="HB3100" s="2"/>
      <c r="HC3100" s="2"/>
      <c r="HD3100" s="2"/>
      <c r="HE3100" s="2"/>
      <c r="HF3100" s="2"/>
      <c r="HG3100" s="12">
        <f t="shared" si="342"/>
        <v>7160</v>
      </c>
      <c r="HH3100" s="2">
        <f t="shared" si="335"/>
        <v>6122.7</v>
      </c>
      <c r="HI3100" s="3">
        <f t="shared" si="336"/>
        <v>6085.2000000000007</v>
      </c>
      <c r="HJ3100" s="2">
        <v>6194.94</v>
      </c>
      <c r="HK3100" s="2">
        <v>3895.99</v>
      </c>
      <c r="HN3100" s="12">
        <v>5677.42</v>
      </c>
      <c r="HO3100" s="3">
        <v>4447.0200000000004</v>
      </c>
      <c r="HP3100" s="197">
        <v>6524.9089999999997</v>
      </c>
    </row>
    <row r="3101" spans="1:224" x14ac:dyDescent="0.3">
      <c r="A3101" s="82">
        <v>44812</v>
      </c>
      <c r="B3101" s="40">
        <v>6987</v>
      </c>
      <c r="C3101" s="40">
        <f t="shared" si="333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9"/>
        <v>7087</v>
      </c>
      <c r="AI3101" s="2">
        <f t="shared" si="340"/>
        <v>6937</v>
      </c>
      <c r="AJ3101" s="2">
        <f t="shared" si="338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GA3101" s="12">
        <v>7665.9</v>
      </c>
      <c r="GB3101" s="3">
        <v>7148.38</v>
      </c>
      <c r="GV3101" s="2">
        <v>6956</v>
      </c>
      <c r="GW3101" s="2">
        <v>7075</v>
      </c>
      <c r="GX3101" s="2"/>
      <c r="GY3101" s="2"/>
      <c r="GZ3101" s="2"/>
      <c r="HA3101" s="2"/>
      <c r="HB3101" s="2"/>
      <c r="HC3101" s="2"/>
      <c r="HD3101" s="2"/>
      <c r="HE3101" s="2"/>
      <c r="HF3101" s="2"/>
      <c r="HG3101" s="12">
        <f t="shared" si="342"/>
        <v>7186</v>
      </c>
      <c r="HH3101" s="2">
        <f t="shared" si="335"/>
        <v>6197.3899999999994</v>
      </c>
      <c r="HI3101" s="3">
        <f t="shared" si="336"/>
        <v>6156.04</v>
      </c>
      <c r="HJ3101" s="2">
        <v>6172.3</v>
      </c>
      <c r="HK3101" s="2">
        <v>3920.64</v>
      </c>
      <c r="HN3101" s="12">
        <v>5654.78</v>
      </c>
      <c r="HO3101" s="3">
        <v>4471.8599999999997</v>
      </c>
      <c r="HP3101" s="197">
        <v>6548.3024999999998</v>
      </c>
    </row>
    <row r="3102" spans="1:224" x14ac:dyDescent="0.3">
      <c r="A3102" s="82">
        <v>44813</v>
      </c>
      <c r="B3102" s="40">
        <v>6950</v>
      </c>
      <c r="C3102" s="40">
        <f t="shared" ref="C3102:C3165" si="343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9"/>
        <v>7050</v>
      </c>
      <c r="AI3102" s="2">
        <f t="shared" si="340"/>
        <v>6900</v>
      </c>
      <c r="AJ3102" s="2">
        <f t="shared" si="338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GA3102" s="12">
        <v>7622.02</v>
      </c>
      <c r="GB3102" s="3">
        <v>7104.5</v>
      </c>
      <c r="GV3102" s="2">
        <v>6933</v>
      </c>
      <c r="GW3102" s="2">
        <v>7052</v>
      </c>
      <c r="GX3102" s="2"/>
      <c r="GY3102" s="2"/>
      <c r="GZ3102" s="2"/>
      <c r="HA3102" s="2"/>
      <c r="HB3102" s="2"/>
      <c r="HC3102" s="2"/>
      <c r="HD3102" s="2"/>
      <c r="HE3102" s="2"/>
      <c r="HF3102" s="2"/>
      <c r="HG3102" s="12">
        <f t="shared" si="342"/>
        <v>7163</v>
      </c>
      <c r="HH3102" s="2">
        <f t="shared" si="335"/>
        <v>6161.5</v>
      </c>
      <c r="HI3102" s="3">
        <f t="shared" si="336"/>
        <v>6122</v>
      </c>
      <c r="HJ3102" s="2">
        <v>6342.54</v>
      </c>
      <c r="HK3102" s="2">
        <v>4092.42</v>
      </c>
      <c r="HN3102" s="12">
        <v>5825.02</v>
      </c>
      <c r="HO3102" s="3">
        <v>4644.87</v>
      </c>
      <c r="HP3102" s="197">
        <v>6529.2425000000003</v>
      </c>
    </row>
    <row r="3103" spans="1:224" x14ac:dyDescent="0.3">
      <c r="A3103" s="82">
        <v>44816</v>
      </c>
      <c r="B3103" s="40">
        <v>7000</v>
      </c>
      <c r="C3103" s="40">
        <f t="shared" si="343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12">
        <v>6388.8323</v>
      </c>
      <c r="AH3103" s="2">
        <f t="shared" si="339"/>
        <v>7100</v>
      </c>
      <c r="AI3103" s="2">
        <f t="shared" si="340"/>
        <v>6950</v>
      </c>
      <c r="AJ3103" s="2">
        <f t="shared" si="338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GA3103" s="12">
        <v>7546.22</v>
      </c>
      <c r="GB3103" s="3">
        <v>7028.7</v>
      </c>
      <c r="GV3103" s="2">
        <v>6975</v>
      </c>
      <c r="GW3103" s="2">
        <v>7100</v>
      </c>
      <c r="GX3103" s="2"/>
      <c r="GY3103" s="2"/>
      <c r="GZ3103" s="2"/>
      <c r="HA3103" s="2"/>
      <c r="HB3103" s="2"/>
      <c r="HC3103" s="2"/>
      <c r="HD3103" s="2"/>
      <c r="HE3103" s="2"/>
      <c r="HF3103" s="2"/>
      <c r="HG3103" s="12">
        <f t="shared" si="342"/>
        <v>7205</v>
      </c>
      <c r="HH3103" s="2">
        <f t="shared" si="335"/>
        <v>6210</v>
      </c>
      <c r="HI3103" s="3">
        <f t="shared" si="336"/>
        <v>6168</v>
      </c>
      <c r="HJ3103" s="2">
        <v>6480.86</v>
      </c>
      <c r="HK3103" s="2">
        <v>4236.0600000000004</v>
      </c>
      <c r="HN3103" s="12">
        <v>5963.34</v>
      </c>
      <c r="HO3103" s="3">
        <v>4789.5600000000004</v>
      </c>
      <c r="HP3103" s="197">
        <v>6474.9495000000006</v>
      </c>
    </row>
    <row r="3104" spans="1:224" x14ac:dyDescent="0.3">
      <c r="A3104" s="82">
        <v>44817</v>
      </c>
      <c r="B3104" s="40">
        <v>6995</v>
      </c>
      <c r="C3104" s="40">
        <f t="shared" si="343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9"/>
        <v>7095</v>
      </c>
      <c r="AI3104" s="2">
        <f t="shared" si="340"/>
        <v>6945</v>
      </c>
      <c r="AJ3104" s="2">
        <f t="shared" si="338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GA3104" s="12">
        <v>7637.98</v>
      </c>
      <c r="GB3104" s="3">
        <v>7120.46</v>
      </c>
      <c r="GV3104" s="2">
        <v>6984</v>
      </c>
      <c r="GW3104" s="2">
        <v>7105</v>
      </c>
      <c r="GX3104" s="2"/>
      <c r="GY3104" s="2"/>
      <c r="GZ3104" s="2"/>
      <c r="HA3104" s="2"/>
      <c r="HB3104" s="2"/>
      <c r="HC3104" s="2"/>
      <c r="HD3104" s="2"/>
      <c r="HE3104" s="2"/>
      <c r="HF3104" s="2"/>
      <c r="HG3104" s="12">
        <f t="shared" si="342"/>
        <v>7214</v>
      </c>
      <c r="HH3104" s="2">
        <f t="shared" si="335"/>
        <v>6205.15</v>
      </c>
      <c r="HI3104" s="3">
        <f t="shared" si="336"/>
        <v>6163.4000000000005</v>
      </c>
      <c r="HJ3104" s="2">
        <v>6461.74</v>
      </c>
      <c r="HK3104" s="2">
        <v>4207.9399999999996</v>
      </c>
      <c r="HN3104" s="12">
        <v>5944.22</v>
      </c>
      <c r="HO3104" s="3">
        <v>4761.2299999999996</v>
      </c>
      <c r="HP3104" s="197">
        <v>6564.4320000000007</v>
      </c>
    </row>
    <row r="3105" spans="1:224" x14ac:dyDescent="0.3">
      <c r="A3105" s="82">
        <v>44818</v>
      </c>
      <c r="B3105" s="40">
        <v>7000</v>
      </c>
      <c r="C3105" s="40">
        <f t="shared" si="343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9"/>
        <v>7100</v>
      </c>
      <c r="AI3105" s="2">
        <f t="shared" si="340"/>
        <v>6950</v>
      </c>
      <c r="AJ3105" s="2">
        <f t="shared" si="338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GA3105" s="12">
        <v>7697.82</v>
      </c>
      <c r="GB3105" s="3">
        <v>7180.3</v>
      </c>
      <c r="GV3105" s="2">
        <v>6981</v>
      </c>
      <c r="GW3105" s="2">
        <v>7105</v>
      </c>
      <c r="GX3105" s="2"/>
      <c r="GY3105" s="2"/>
      <c r="GZ3105" s="2"/>
      <c r="HA3105" s="2"/>
      <c r="HB3105" s="2"/>
      <c r="HC3105" s="2"/>
      <c r="HD3105" s="2"/>
      <c r="HE3105" s="2"/>
      <c r="HF3105" s="2"/>
      <c r="HG3105" s="12">
        <f t="shared" si="342"/>
        <v>7211</v>
      </c>
      <c r="HH3105" s="2">
        <f t="shared" si="335"/>
        <v>6210</v>
      </c>
      <c r="HI3105" s="3">
        <f t="shared" si="336"/>
        <v>6168</v>
      </c>
      <c r="HJ3105" s="2">
        <v>6508.97</v>
      </c>
      <c r="HK3105" s="2">
        <v>4248.2700000000004</v>
      </c>
      <c r="HN3105" s="12">
        <v>5991.45</v>
      </c>
      <c r="HO3105" s="3">
        <v>4801.8599999999997</v>
      </c>
      <c r="HP3105" s="197">
        <v>6571.9520000000002</v>
      </c>
    </row>
    <row r="3106" spans="1:224" x14ac:dyDescent="0.3">
      <c r="A3106" s="82">
        <v>44819</v>
      </c>
      <c r="B3106" s="40">
        <v>7010</v>
      </c>
      <c r="C3106" s="40">
        <f t="shared" si="343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9"/>
        <v>7110</v>
      </c>
      <c r="AI3106" s="2">
        <f t="shared" si="340"/>
        <v>6960</v>
      </c>
      <c r="AJ3106" s="2">
        <f t="shared" si="338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GA3106" s="12">
        <v>7729.73</v>
      </c>
      <c r="GB3106" s="3">
        <v>7212.21</v>
      </c>
      <c r="GV3106" s="2">
        <v>6970</v>
      </c>
      <c r="GW3106" s="2">
        <v>7105</v>
      </c>
      <c r="GX3106" s="2"/>
      <c r="GY3106" s="2"/>
      <c r="GZ3106" s="2"/>
      <c r="HA3106" s="2"/>
      <c r="HB3106" s="2"/>
      <c r="HC3106" s="2"/>
      <c r="HD3106" s="2"/>
      <c r="HE3106" s="2"/>
      <c r="HF3106" s="2"/>
      <c r="HG3106" s="12">
        <f t="shared" si="342"/>
        <v>7200</v>
      </c>
      <c r="HH3106" s="2">
        <f t="shared" si="335"/>
        <v>6219.7</v>
      </c>
      <c r="HI3106" s="3">
        <f t="shared" si="336"/>
        <v>6177.2000000000007</v>
      </c>
      <c r="HJ3106" s="2">
        <v>6266.43</v>
      </c>
      <c r="HK3106" s="2">
        <v>4006.65</v>
      </c>
      <c r="HN3106" s="12">
        <v>5748.91</v>
      </c>
      <c r="HO3106" s="3">
        <v>4558.49</v>
      </c>
      <c r="HP3106" s="197">
        <v>6501.6010000000006</v>
      </c>
    </row>
    <row r="3107" spans="1:224" x14ac:dyDescent="0.3">
      <c r="A3107" s="82">
        <v>44820</v>
      </c>
      <c r="B3107" s="40">
        <v>7021</v>
      </c>
      <c r="C3107" s="40">
        <f t="shared" si="343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9"/>
        <v>7121</v>
      </c>
      <c r="AI3107" s="2">
        <f t="shared" si="340"/>
        <v>6971</v>
      </c>
      <c r="AJ3107" s="2">
        <f t="shared" si="338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GA3107" s="12">
        <v>7827.03</v>
      </c>
      <c r="GB3107" s="3">
        <v>7309.51</v>
      </c>
      <c r="GV3107" s="2">
        <v>6947</v>
      </c>
      <c r="GW3107" s="2">
        <v>7086</v>
      </c>
      <c r="GX3107" s="2"/>
      <c r="GY3107" s="13">
        <v>7085</v>
      </c>
      <c r="HG3107" s="12">
        <f t="shared" si="342"/>
        <v>7177</v>
      </c>
      <c r="HH3107" s="2">
        <f t="shared" si="335"/>
        <v>6230.37</v>
      </c>
      <c r="HI3107" s="3">
        <f t="shared" si="336"/>
        <v>6187.3200000000006</v>
      </c>
      <c r="HJ3107" s="2">
        <v>6341.1</v>
      </c>
      <c r="HK3107" s="2">
        <v>4058.08</v>
      </c>
      <c r="HN3107" s="12">
        <v>5823.58</v>
      </c>
      <c r="HO3107" s="3">
        <v>4610.29</v>
      </c>
      <c r="HP3107" s="197">
        <v>6501.9925000000003</v>
      </c>
    </row>
    <row r="3108" spans="1:224" x14ac:dyDescent="0.3">
      <c r="A3108" s="82">
        <v>44823</v>
      </c>
      <c r="B3108" s="40">
        <v>6952</v>
      </c>
      <c r="C3108" s="40">
        <f t="shared" si="343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9"/>
        <v>7052</v>
      </c>
      <c r="AI3108" s="2">
        <f t="shared" si="340"/>
        <v>6902</v>
      </c>
      <c r="AJ3108" s="2">
        <f t="shared" si="338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GA3108" s="12">
        <v>7702.43</v>
      </c>
      <c r="GB3108" s="3">
        <v>7184.91</v>
      </c>
      <c r="GV3108" s="2">
        <v>6936</v>
      </c>
      <c r="GW3108" s="2">
        <v>7075</v>
      </c>
      <c r="GX3108" s="2"/>
      <c r="GY3108" s="13">
        <v>7085</v>
      </c>
      <c r="HG3108" s="12">
        <f t="shared" si="342"/>
        <v>7166</v>
      </c>
      <c r="HH3108" s="2">
        <f t="shared" si="335"/>
        <v>6163.44</v>
      </c>
      <c r="HI3108" s="3">
        <f t="shared" si="336"/>
        <v>6123.84</v>
      </c>
      <c r="HJ3108" s="2">
        <v>6317.5</v>
      </c>
      <c r="HK3108" s="2">
        <v>4047.78</v>
      </c>
      <c r="HN3108" s="12">
        <v>5799.98</v>
      </c>
      <c r="HO3108" s="3">
        <v>4599.91</v>
      </c>
      <c r="HP3108" s="197">
        <v>6481.0220000000008</v>
      </c>
    </row>
    <row r="3109" spans="1:224" x14ac:dyDescent="0.3">
      <c r="A3109" s="82">
        <v>44824</v>
      </c>
      <c r="B3109" s="40">
        <v>6880</v>
      </c>
      <c r="C3109" s="40">
        <f t="shared" si="343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9"/>
        <v>6980</v>
      </c>
      <c r="AI3109" s="2">
        <f t="shared" si="340"/>
        <v>6830</v>
      </c>
      <c r="AJ3109" s="2">
        <f t="shared" si="338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GA3109" s="12">
        <v>7654.19</v>
      </c>
      <c r="GB3109" s="3">
        <v>7136.67</v>
      </c>
      <c r="GV3109" s="2">
        <v>6908</v>
      </c>
      <c r="GW3109" s="2">
        <v>7052</v>
      </c>
      <c r="GX3109" s="2"/>
      <c r="GY3109" s="13">
        <v>7085</v>
      </c>
      <c r="HG3109" s="12">
        <f t="shared" si="342"/>
        <v>7138</v>
      </c>
      <c r="HH3109" s="2">
        <f t="shared" si="335"/>
        <v>6093.5999999999995</v>
      </c>
      <c r="HI3109" s="3">
        <f t="shared" si="336"/>
        <v>6057.6</v>
      </c>
      <c r="HJ3109" s="2">
        <v>6410.9</v>
      </c>
      <c r="HK3109" s="2">
        <v>4144.55</v>
      </c>
      <c r="HN3109" s="12">
        <v>5893.38</v>
      </c>
      <c r="HO3109" s="3">
        <v>4697.3900000000003</v>
      </c>
      <c r="HP3109" s="197">
        <v>6464.6925000000001</v>
      </c>
    </row>
    <row r="3110" spans="1:224" x14ac:dyDescent="0.3">
      <c r="A3110" s="82">
        <v>44825</v>
      </c>
      <c r="B3110" s="40">
        <v>6938</v>
      </c>
      <c r="C3110" s="40">
        <f t="shared" si="343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9"/>
        <v>7038</v>
      </c>
      <c r="AI3110" s="2">
        <f t="shared" si="340"/>
        <v>6888</v>
      </c>
      <c r="AJ3110" s="2">
        <f t="shared" si="338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GA3110" s="12">
        <v>7855.17</v>
      </c>
      <c r="GB3110" s="3">
        <v>7337.65</v>
      </c>
      <c r="GV3110" s="2">
        <v>6980</v>
      </c>
      <c r="GW3110" s="2">
        <v>7115</v>
      </c>
      <c r="GX3110" s="2"/>
      <c r="GY3110" s="13">
        <v>7085</v>
      </c>
      <c r="HG3110" s="12">
        <f t="shared" si="342"/>
        <v>7210</v>
      </c>
      <c r="HH3110" s="2">
        <f t="shared" ref="HH3110:HH3173" si="344">B3110*0.97-580</f>
        <v>6149.86</v>
      </c>
      <c r="HI3110" s="3">
        <f t="shared" ref="HI3110:HI3173" si="345">B3110*0.92-272</f>
        <v>6110.96</v>
      </c>
      <c r="HJ3110" s="2">
        <v>6630.2</v>
      </c>
      <c r="HK3110" s="2">
        <v>4339.28</v>
      </c>
      <c r="HN3110" s="12">
        <v>6112.68</v>
      </c>
      <c r="HO3110" s="3">
        <v>4893.53</v>
      </c>
      <c r="HP3110" s="197">
        <v>6404.4520000000002</v>
      </c>
    </row>
    <row r="3111" spans="1:224" x14ac:dyDescent="0.3">
      <c r="A3111" s="82">
        <v>44826</v>
      </c>
      <c r="B3111" s="40">
        <v>7020</v>
      </c>
      <c r="C3111" s="40">
        <f t="shared" si="343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9"/>
        <v>7120</v>
      </c>
      <c r="AI3111" s="2">
        <f t="shared" si="340"/>
        <v>6970</v>
      </c>
      <c r="AJ3111" s="2">
        <f t="shared" si="338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GA3111" s="12">
        <v>7824.69</v>
      </c>
      <c r="GB3111" s="3">
        <v>7307.17</v>
      </c>
      <c r="GV3111" s="2">
        <v>6999</v>
      </c>
      <c r="GW3111" s="2">
        <v>7120</v>
      </c>
      <c r="GX3111" s="2"/>
      <c r="GY3111" s="13">
        <v>7085</v>
      </c>
      <c r="HG3111" s="12">
        <f t="shared" si="342"/>
        <v>7229</v>
      </c>
      <c r="HH3111" s="2">
        <f t="shared" si="344"/>
        <v>6229.4</v>
      </c>
      <c r="HI3111" s="3">
        <f t="shared" si="345"/>
        <v>6186.4000000000005</v>
      </c>
      <c r="HJ3111" s="2">
        <v>6600.64</v>
      </c>
      <c r="HK3111" s="2">
        <v>4297.7700000000004</v>
      </c>
      <c r="HN3111" s="12">
        <v>6083.12</v>
      </c>
      <c r="HO3111" s="3">
        <v>4851.72</v>
      </c>
      <c r="HP3111" s="197">
        <v>6434.6545000000006</v>
      </c>
    </row>
    <row r="3112" spans="1:224" x14ac:dyDescent="0.3">
      <c r="A3112" s="82">
        <v>44827</v>
      </c>
      <c r="B3112" s="40">
        <v>7060</v>
      </c>
      <c r="C3112" s="40">
        <f t="shared" si="343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9"/>
        <v>7160</v>
      </c>
      <c r="AI3112" s="2">
        <f t="shared" si="340"/>
        <v>7010</v>
      </c>
      <c r="AJ3112" s="2">
        <f t="shared" si="338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GA3112" s="12">
        <v>7905.29</v>
      </c>
      <c r="GB3112" s="3">
        <v>7387.77</v>
      </c>
      <c r="GV3112" s="2">
        <v>7017</v>
      </c>
      <c r="GW3112" s="2">
        <v>7141</v>
      </c>
      <c r="GX3112" s="2"/>
      <c r="GY3112" s="13">
        <v>7085</v>
      </c>
      <c r="HG3112" s="12">
        <f t="shared" si="342"/>
        <v>7247</v>
      </c>
      <c r="HH3112" s="2">
        <f t="shared" si="344"/>
        <v>6268.2</v>
      </c>
      <c r="HI3112" s="3">
        <f t="shared" si="345"/>
        <v>6223.2000000000007</v>
      </c>
      <c r="HJ3112" s="2">
        <v>6394.34</v>
      </c>
      <c r="HK3112" s="2">
        <v>4086.51</v>
      </c>
      <c r="HN3112" s="12">
        <v>5876.82</v>
      </c>
      <c r="HO3112" s="3">
        <v>4638.93</v>
      </c>
      <c r="HP3112" s="197">
        <v>6449.3329999999996</v>
      </c>
    </row>
    <row r="3113" spans="1:224" x14ac:dyDescent="0.3">
      <c r="A3113" s="82">
        <v>44830</v>
      </c>
      <c r="B3113" s="40">
        <v>7006</v>
      </c>
      <c r="C3113" s="40">
        <f t="shared" si="343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12">
        <v>6872.37</v>
      </c>
      <c r="AH3113" s="2">
        <f t="shared" si="339"/>
        <v>7106</v>
      </c>
      <c r="AI3113" s="2">
        <f t="shared" si="340"/>
        <v>6956</v>
      </c>
      <c r="AJ3113" s="2">
        <f t="shared" ref="AJ3113:AJ3117" si="346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GA3113" s="12">
        <v>7973.79</v>
      </c>
      <c r="GB3113" s="3">
        <v>7456.27</v>
      </c>
      <c r="GV3113" s="2">
        <v>7058</v>
      </c>
      <c r="GW3113" s="2">
        <v>7188</v>
      </c>
      <c r="GX3113" s="2"/>
      <c r="GY3113" s="13">
        <v>7085</v>
      </c>
      <c r="HG3113" s="12">
        <f t="shared" si="342"/>
        <v>7288</v>
      </c>
      <c r="HH3113" s="2">
        <f t="shared" si="344"/>
        <v>6215.82</v>
      </c>
      <c r="HI3113" s="3">
        <f t="shared" si="345"/>
        <v>6173.52</v>
      </c>
      <c r="HJ3113" s="2">
        <v>6240.48</v>
      </c>
      <c r="HK3113" s="2">
        <v>3928.07</v>
      </c>
      <c r="HN3113" s="12">
        <v>5722.96</v>
      </c>
      <c r="HO3113" s="3">
        <v>4479.34</v>
      </c>
      <c r="HP3113" s="197">
        <v>6411.4475000000002</v>
      </c>
    </row>
    <row r="3114" spans="1:224" x14ac:dyDescent="0.3">
      <c r="A3114" s="82">
        <v>44831</v>
      </c>
      <c r="B3114" s="40">
        <v>7006</v>
      </c>
      <c r="C3114" s="40">
        <f t="shared" si="343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7">B3114+100</f>
        <v>7106</v>
      </c>
      <c r="AI3114" s="2">
        <f t="shared" ref="AI3114:AI3117" si="348">B3114-50</f>
        <v>6956</v>
      </c>
      <c r="AJ3114" s="2">
        <f t="shared" si="346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GA3114" s="12">
        <v>8022.15</v>
      </c>
      <c r="GB3114" s="3">
        <v>7504.63</v>
      </c>
      <c r="GV3114" s="13">
        <v>7053</v>
      </c>
      <c r="GW3114" s="2">
        <v>7193</v>
      </c>
      <c r="GX3114" s="2"/>
      <c r="GY3114" s="13">
        <v>7085</v>
      </c>
      <c r="HG3114" s="12">
        <f t="shared" si="342"/>
        <v>7283</v>
      </c>
      <c r="HH3114" s="2">
        <f t="shared" si="344"/>
        <v>6215.82</v>
      </c>
      <c r="HI3114" s="3">
        <f t="shared" si="345"/>
        <v>6173.52</v>
      </c>
      <c r="HJ3114" s="2">
        <v>6171.34</v>
      </c>
      <c r="HK3114" s="2">
        <v>3855.02</v>
      </c>
      <c r="HN3114" s="12">
        <v>5653.82</v>
      </c>
      <c r="HO3114" s="3">
        <v>4405.76</v>
      </c>
      <c r="HP3114" s="197">
        <v>6409.6165000000001</v>
      </c>
    </row>
    <row r="3115" spans="1:224" x14ac:dyDescent="0.3">
      <c r="A3115" s="82">
        <v>44832</v>
      </c>
      <c r="B3115" s="40">
        <v>7047</v>
      </c>
      <c r="C3115" s="40">
        <f t="shared" si="343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7"/>
        <v>7147</v>
      </c>
      <c r="AI3115" s="2">
        <f t="shared" si="348"/>
        <v>6997</v>
      </c>
      <c r="AJ3115" s="2">
        <f t="shared" si="346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GA3115" s="12">
        <v>7852.9</v>
      </c>
      <c r="GB3115" s="3">
        <v>7335.38</v>
      </c>
      <c r="GV3115" s="13">
        <v>7071</v>
      </c>
      <c r="GW3115" s="2">
        <v>7193</v>
      </c>
      <c r="GX3115" s="2"/>
      <c r="GY3115" s="13">
        <v>7085</v>
      </c>
      <c r="HG3115" s="12">
        <f t="shared" si="342"/>
        <v>7301</v>
      </c>
      <c r="HH3115" s="2">
        <f t="shared" si="344"/>
        <v>6255.59</v>
      </c>
      <c r="HI3115" s="3">
        <f t="shared" si="345"/>
        <v>6211.2400000000007</v>
      </c>
      <c r="HJ3115" s="2">
        <v>6143.55</v>
      </c>
      <c r="HK3115" s="2">
        <v>3845.58</v>
      </c>
      <c r="HN3115" s="12">
        <v>5626.03</v>
      </c>
      <c r="HO3115" s="3">
        <v>4396.25</v>
      </c>
      <c r="HP3115" s="197">
        <v>6378.5210000000006</v>
      </c>
    </row>
    <row r="3116" spans="1:224" x14ac:dyDescent="0.3">
      <c r="A3116" s="82">
        <v>44833</v>
      </c>
      <c r="B3116" s="40">
        <v>7120</v>
      </c>
      <c r="C3116" s="40">
        <f t="shared" si="343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7"/>
        <v>7220</v>
      </c>
      <c r="AI3116" s="2">
        <f t="shared" si="348"/>
        <v>7070</v>
      </c>
      <c r="AJ3116" s="2">
        <f t="shared" si="346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GA3116" s="12">
        <v>7985.88</v>
      </c>
      <c r="GB3116" s="3">
        <v>7468.36</v>
      </c>
      <c r="GV3116" s="13">
        <v>7100</v>
      </c>
      <c r="GW3116" s="2">
        <v>7245</v>
      </c>
      <c r="GX3116" s="2"/>
      <c r="GY3116" s="13">
        <v>7085</v>
      </c>
      <c r="HG3116" s="12">
        <f t="shared" si="342"/>
        <v>7330</v>
      </c>
      <c r="HH3116" s="2">
        <f t="shared" si="344"/>
        <v>6326.4</v>
      </c>
      <c r="HI3116" s="3">
        <f t="shared" si="345"/>
        <v>6278.4000000000005</v>
      </c>
      <c r="HJ3116" s="2">
        <v>6302.38</v>
      </c>
      <c r="HK3116" s="2">
        <v>3987.63</v>
      </c>
      <c r="HN3116" s="12">
        <v>5784.86</v>
      </c>
      <c r="HO3116" s="3">
        <v>4539.33</v>
      </c>
      <c r="HP3116" s="197">
        <v>6376.8770000000004</v>
      </c>
    </row>
    <row r="3117" spans="1:224" x14ac:dyDescent="0.3">
      <c r="A3117" s="82">
        <v>44834</v>
      </c>
      <c r="B3117" s="40">
        <v>7065</v>
      </c>
      <c r="C3117" s="40">
        <f t="shared" si="343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7"/>
        <v>7165</v>
      </c>
      <c r="AI3117" s="2">
        <f t="shared" si="348"/>
        <v>7015</v>
      </c>
      <c r="AJ3117" s="2">
        <f t="shared" si="346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GA3117" s="12">
        <v>8056.6</v>
      </c>
      <c r="GB3117" s="3">
        <v>7539.08</v>
      </c>
      <c r="GV3117" s="13">
        <v>7115</v>
      </c>
      <c r="GW3117" s="2">
        <v>7255</v>
      </c>
      <c r="GX3117" s="2"/>
      <c r="GY3117" s="13">
        <v>7085</v>
      </c>
      <c r="HG3117" s="12">
        <f t="shared" si="342"/>
        <v>7345</v>
      </c>
      <c r="HH3117" s="2">
        <f t="shared" si="344"/>
        <v>6273.05</v>
      </c>
      <c r="HI3117" s="3">
        <f t="shared" si="345"/>
        <v>6227.8</v>
      </c>
      <c r="HJ3117" s="2">
        <v>6407.83</v>
      </c>
      <c r="HK3117" s="2">
        <v>4089.56</v>
      </c>
      <c r="HN3117" s="12">
        <v>5890.31</v>
      </c>
      <c r="HO3117" s="3">
        <v>4642</v>
      </c>
      <c r="HP3117" s="197">
        <v>6440.2124999999996</v>
      </c>
    </row>
    <row r="3118" spans="1:224" x14ac:dyDescent="0.3">
      <c r="A3118" s="82">
        <v>44837</v>
      </c>
      <c r="B3118" s="40">
        <v>7142</v>
      </c>
      <c r="C3118" s="40">
        <f t="shared" si="343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GA3118" s="12">
        <v>7882.02</v>
      </c>
      <c r="GB3118" s="3">
        <v>7364.5</v>
      </c>
      <c r="GV3118" s="13">
        <v>7199</v>
      </c>
      <c r="GW3118" s="2">
        <v>7335</v>
      </c>
      <c r="GX3118" s="2"/>
      <c r="GY3118" s="13">
        <v>7085</v>
      </c>
      <c r="HG3118" s="12">
        <f t="shared" si="342"/>
        <v>7429</v>
      </c>
      <c r="HH3118" s="2">
        <f t="shared" si="344"/>
        <v>6347.74</v>
      </c>
      <c r="HI3118" s="3">
        <f t="shared" si="345"/>
        <v>6298.64</v>
      </c>
      <c r="HJ3118" s="2">
        <v>6400.17</v>
      </c>
      <c r="HK3118" s="2">
        <v>4100.33</v>
      </c>
      <c r="HN3118" s="12">
        <v>5882.65</v>
      </c>
      <c r="HO3118" s="3">
        <v>4652.8500000000004</v>
      </c>
      <c r="HP3118" s="197">
        <v>6521.2420000000002</v>
      </c>
    </row>
    <row r="3119" spans="1:224" x14ac:dyDescent="0.3">
      <c r="A3119" s="82">
        <v>44838</v>
      </c>
      <c r="B3119" s="40">
        <v>7105</v>
      </c>
      <c r="C3119" s="40">
        <f t="shared" si="343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9">B3119+140</f>
        <v>7245</v>
      </c>
      <c r="AI3119" s="2">
        <f t="shared" ref="AI3119:AI3152" si="350">B3119-70</f>
        <v>7035</v>
      </c>
      <c r="AJ3119" s="2">
        <f t="shared" ref="AJ3119:AJ3152" si="351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GA3119" s="12">
        <v>7841.43</v>
      </c>
      <c r="GB3119" s="3">
        <v>7323.91</v>
      </c>
      <c r="GV3119" s="13">
        <v>7169</v>
      </c>
      <c r="GW3119" s="2">
        <v>7318</v>
      </c>
      <c r="GX3119" s="2"/>
      <c r="GY3119" s="13">
        <v>7085</v>
      </c>
      <c r="HG3119" s="12">
        <f t="shared" si="342"/>
        <v>7399</v>
      </c>
      <c r="HH3119" s="2">
        <f t="shared" si="344"/>
        <v>6311.8499999999995</v>
      </c>
      <c r="HI3119" s="3">
        <f t="shared" si="345"/>
        <v>6264.6</v>
      </c>
      <c r="HJ3119" s="2">
        <v>6367.98</v>
      </c>
      <c r="HK3119" s="2">
        <v>4072.95</v>
      </c>
      <c r="HN3119" s="12">
        <v>5850.46</v>
      </c>
      <c r="HO3119" s="3">
        <v>4625.26</v>
      </c>
      <c r="HP3119" s="197">
        <v>6586.0940000000001</v>
      </c>
    </row>
    <row r="3120" spans="1:224" x14ac:dyDescent="0.3">
      <c r="A3120" s="82">
        <v>44839</v>
      </c>
      <c r="B3120" s="40">
        <v>7102</v>
      </c>
      <c r="C3120" s="40">
        <f t="shared" si="343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9"/>
        <v>7242</v>
      </c>
      <c r="AI3120" s="2">
        <f t="shared" si="350"/>
        <v>7032</v>
      </c>
      <c r="AJ3120" s="2">
        <f t="shared" si="351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GA3120" s="12">
        <v>7886.08</v>
      </c>
      <c r="GB3120" s="3">
        <v>7368.56</v>
      </c>
      <c r="GV3120" s="13">
        <v>7192</v>
      </c>
      <c r="GW3120" s="2">
        <v>7331</v>
      </c>
      <c r="GX3120" s="2"/>
      <c r="GY3120" s="13">
        <v>7395</v>
      </c>
      <c r="HG3120" s="12">
        <f t="shared" si="342"/>
        <v>7422</v>
      </c>
      <c r="HH3120" s="2">
        <f t="shared" si="344"/>
        <v>6308.94</v>
      </c>
      <c r="HI3120" s="3">
        <f t="shared" si="345"/>
        <v>6261.84</v>
      </c>
      <c r="HJ3120" s="2">
        <v>6403.39</v>
      </c>
      <c r="HK3120" s="2">
        <v>4103.07</v>
      </c>
      <c r="HN3120" s="12">
        <v>5885.87</v>
      </c>
      <c r="HO3120" s="3">
        <v>4655.6099999999997</v>
      </c>
      <c r="HP3120" s="197">
        <v>6661.4254999999994</v>
      </c>
    </row>
    <row r="3121" spans="1:224" x14ac:dyDescent="0.3">
      <c r="A3121" s="82">
        <v>44840</v>
      </c>
      <c r="B3121" s="40">
        <v>7215</v>
      </c>
      <c r="C3121" s="40">
        <f t="shared" si="343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9"/>
        <v>7355</v>
      </c>
      <c r="AI3121" s="2">
        <f t="shared" si="350"/>
        <v>7145</v>
      </c>
      <c r="AJ3121" s="2">
        <f t="shared" si="351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GA3121" s="12">
        <v>7955.77</v>
      </c>
      <c r="GB3121" s="3">
        <v>7438.25</v>
      </c>
      <c r="GV3121" s="13">
        <v>7210</v>
      </c>
      <c r="GW3121" s="2">
        <v>7341</v>
      </c>
      <c r="GX3121" s="2"/>
      <c r="GY3121" s="13">
        <v>7395</v>
      </c>
      <c r="HG3121" s="12">
        <f t="shared" si="342"/>
        <v>7440</v>
      </c>
      <c r="HH3121" s="2">
        <f t="shared" si="344"/>
        <v>6418.55</v>
      </c>
      <c r="HI3121" s="3">
        <f t="shared" si="345"/>
        <v>6365.8</v>
      </c>
      <c r="HJ3121" s="2">
        <v>6392.23</v>
      </c>
      <c r="HK3121" s="2">
        <v>4072.89</v>
      </c>
      <c r="HN3121" s="12">
        <v>5874.71</v>
      </c>
      <c r="HO3121" s="3">
        <v>4625.21</v>
      </c>
      <c r="HP3121" s="197">
        <v>6658.9380000000001</v>
      </c>
    </row>
    <row r="3122" spans="1:224" x14ac:dyDescent="0.3">
      <c r="A3122" s="82">
        <v>44841</v>
      </c>
      <c r="B3122" s="40">
        <v>7209</v>
      </c>
      <c r="C3122" s="40">
        <f t="shared" si="343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9"/>
        <v>7349</v>
      </c>
      <c r="AI3122" s="2">
        <f t="shared" si="350"/>
        <v>7139</v>
      </c>
      <c r="AJ3122" s="2">
        <f t="shared" si="351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GA3122" s="12">
        <v>8152.1</v>
      </c>
      <c r="GB3122" s="3">
        <v>7634.58</v>
      </c>
      <c r="GV3122" s="13">
        <v>7206</v>
      </c>
      <c r="GW3122" s="2">
        <v>7355</v>
      </c>
      <c r="GX3122" s="2"/>
      <c r="GY3122" s="13">
        <v>7395</v>
      </c>
      <c r="HG3122" s="12">
        <f t="shared" si="342"/>
        <v>7436</v>
      </c>
      <c r="HH3122" s="2">
        <f t="shared" si="344"/>
        <v>6412.73</v>
      </c>
      <c r="HI3122" s="3">
        <f t="shared" si="345"/>
        <v>6360.2800000000007</v>
      </c>
      <c r="HJ3122" s="2">
        <v>6318.5</v>
      </c>
      <c r="HK3122" s="2">
        <v>3979.52</v>
      </c>
      <c r="HN3122" s="12">
        <v>5800.98</v>
      </c>
      <c r="HO3122" s="3">
        <v>4531.16</v>
      </c>
      <c r="HP3122" s="197">
        <v>6688.5619999999999</v>
      </c>
    </row>
    <row r="3123" spans="1:224" x14ac:dyDescent="0.3">
      <c r="A3123" s="82">
        <v>44844</v>
      </c>
      <c r="B3123" s="40">
        <v>7240</v>
      </c>
      <c r="C3123" s="40">
        <f t="shared" si="343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9"/>
        <v>7380</v>
      </c>
      <c r="AI3123" s="2">
        <f t="shared" si="350"/>
        <v>7170</v>
      </c>
      <c r="AJ3123" s="2">
        <f t="shared" si="351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GA3123" s="12">
        <v>8156.19</v>
      </c>
      <c r="GB3123" s="3">
        <v>7638.67</v>
      </c>
      <c r="GV3123" s="13">
        <v>7299</v>
      </c>
      <c r="GW3123" s="2">
        <v>7435</v>
      </c>
      <c r="GX3123" s="2"/>
      <c r="GY3123" s="13">
        <v>7515</v>
      </c>
      <c r="HG3123" s="12">
        <f t="shared" si="342"/>
        <v>7529</v>
      </c>
      <c r="HH3123" s="2">
        <f t="shared" si="344"/>
        <v>6442.8</v>
      </c>
      <c r="HI3123" s="3">
        <f t="shared" si="345"/>
        <v>6388.8</v>
      </c>
      <c r="HJ3123" s="2">
        <v>6321.58</v>
      </c>
      <c r="HK3123" s="2">
        <v>3982.12</v>
      </c>
      <c r="HN3123" s="12">
        <v>5804.06</v>
      </c>
      <c r="HO3123" s="3">
        <v>4533.78</v>
      </c>
      <c r="HP3123" s="197">
        <v>6718.5249999999996</v>
      </c>
    </row>
    <row r="3124" spans="1:224" x14ac:dyDescent="0.3">
      <c r="A3124" s="82">
        <v>44845</v>
      </c>
      <c r="B3124" s="40">
        <v>7290</v>
      </c>
      <c r="C3124" s="40">
        <f t="shared" si="343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9"/>
        <v>7430</v>
      </c>
      <c r="AI3124" s="2">
        <f t="shared" si="350"/>
        <v>7220</v>
      </c>
      <c r="AJ3124" s="2">
        <f t="shared" si="351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GA3124" s="12">
        <v>8152.1</v>
      </c>
      <c r="GB3124" s="3">
        <v>7634.58</v>
      </c>
      <c r="GV3124" s="13">
        <v>7355</v>
      </c>
      <c r="GW3124" s="2">
        <v>7506</v>
      </c>
      <c r="GX3124" s="2"/>
      <c r="GY3124" s="13">
        <v>7555</v>
      </c>
      <c r="HG3124" s="12">
        <f t="shared" si="342"/>
        <v>7585</v>
      </c>
      <c r="HH3124" s="2">
        <f t="shared" si="344"/>
        <v>6491.3</v>
      </c>
      <c r="HI3124" s="3">
        <f t="shared" si="345"/>
        <v>6434.8</v>
      </c>
      <c r="HJ3124" s="2">
        <v>6485.43</v>
      </c>
      <c r="HK3124" s="2">
        <v>4143.57</v>
      </c>
      <c r="HN3124" s="12">
        <v>5967.91</v>
      </c>
      <c r="HO3124" s="3">
        <v>4696.3999999999996</v>
      </c>
      <c r="HP3124" s="197">
        <v>6763.0500000000011</v>
      </c>
    </row>
    <row r="3125" spans="1:224" x14ac:dyDescent="0.3">
      <c r="A3125" s="82">
        <v>44846</v>
      </c>
      <c r="B3125" s="40">
        <v>7302</v>
      </c>
      <c r="C3125" s="40">
        <f t="shared" si="343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9"/>
        <v>7442</v>
      </c>
      <c r="AI3125" s="2">
        <f t="shared" si="350"/>
        <v>7232</v>
      </c>
      <c r="AJ3125" s="2">
        <f t="shared" si="351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GA3125" s="12">
        <v>8213.4500000000007</v>
      </c>
      <c r="GB3125" s="3">
        <v>7695.93</v>
      </c>
      <c r="GV3125" s="13">
        <v>7374</v>
      </c>
      <c r="GW3125" s="2">
        <v>7520</v>
      </c>
      <c r="GX3125" s="2"/>
      <c r="GY3125" s="13">
        <v>7555</v>
      </c>
      <c r="HG3125" s="12">
        <f t="shared" si="342"/>
        <v>7604</v>
      </c>
      <c r="HH3125" s="2">
        <f t="shared" si="344"/>
        <v>6502.94</v>
      </c>
      <c r="HI3125" s="3">
        <f t="shared" si="345"/>
        <v>6445.84</v>
      </c>
      <c r="HJ3125" s="2">
        <v>6663.07</v>
      </c>
      <c r="HK3125" s="2">
        <v>4311.63</v>
      </c>
      <c r="HN3125" s="12">
        <v>6145.55</v>
      </c>
      <c r="HO3125" s="3">
        <v>4865.67</v>
      </c>
      <c r="HP3125" s="197">
        <v>6760.7420000000002</v>
      </c>
    </row>
    <row r="3126" spans="1:224" x14ac:dyDescent="0.3">
      <c r="A3126" s="82">
        <v>44847</v>
      </c>
      <c r="B3126" s="40">
        <v>7360</v>
      </c>
      <c r="C3126" s="40">
        <f t="shared" si="343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9"/>
        <v>7500</v>
      </c>
      <c r="AI3126" s="2">
        <f t="shared" si="350"/>
        <v>7290</v>
      </c>
      <c r="AJ3126" s="2">
        <f t="shared" si="351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GA3126" s="12">
        <v>8178.6</v>
      </c>
      <c r="GB3126" s="3">
        <v>7661.08</v>
      </c>
      <c r="GV3126" s="13">
        <v>7396</v>
      </c>
      <c r="GW3126" s="2">
        <v>7528</v>
      </c>
      <c r="GX3126" s="2"/>
      <c r="GY3126" s="13">
        <v>7563</v>
      </c>
      <c r="HG3126" s="12">
        <f t="shared" si="342"/>
        <v>7626</v>
      </c>
      <c r="HH3126" s="2">
        <f t="shared" si="344"/>
        <v>6559.2</v>
      </c>
      <c r="HI3126" s="3">
        <f t="shared" si="345"/>
        <v>6499.2000000000007</v>
      </c>
      <c r="HJ3126" s="2">
        <v>6702.52</v>
      </c>
      <c r="HK3126" s="2">
        <v>4338.05</v>
      </c>
      <c r="HN3126" s="12">
        <v>6185</v>
      </c>
      <c r="HO3126" s="3">
        <v>4892.29</v>
      </c>
      <c r="HP3126" s="197">
        <v>6755.1645000000008</v>
      </c>
    </row>
    <row r="3127" spans="1:224" x14ac:dyDescent="0.3">
      <c r="A3127" s="82">
        <v>44848</v>
      </c>
      <c r="B3127" s="40">
        <v>7340</v>
      </c>
      <c r="C3127" s="40">
        <f t="shared" si="343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9"/>
        <v>7480</v>
      </c>
      <c r="AI3127" s="2">
        <f t="shared" si="350"/>
        <v>7270</v>
      </c>
      <c r="AJ3127" s="2">
        <f t="shared" si="351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GA3127" s="12">
        <v>8227.7999999999993</v>
      </c>
      <c r="GB3127" s="3">
        <v>7710.28</v>
      </c>
      <c r="GV3127" s="13">
        <v>7388</v>
      </c>
      <c r="GW3127" s="2">
        <v>7528</v>
      </c>
      <c r="GX3127" s="2"/>
      <c r="GY3127" s="13">
        <v>7563</v>
      </c>
      <c r="HG3127" s="12">
        <f t="shared" si="342"/>
        <v>7618</v>
      </c>
      <c r="HH3127" s="2">
        <f t="shared" si="344"/>
        <v>6539.8</v>
      </c>
      <c r="HI3127" s="3">
        <f t="shared" si="345"/>
        <v>6480.8</v>
      </c>
      <c r="HJ3127" s="2">
        <v>6617.1</v>
      </c>
      <c r="HK3127" s="2">
        <v>4248.76</v>
      </c>
      <c r="HN3127" s="12">
        <v>6099.58</v>
      </c>
      <c r="HO3127" s="3">
        <v>4802.3500000000004</v>
      </c>
      <c r="HP3127" s="197">
        <v>6802.3845000000001</v>
      </c>
    </row>
    <row r="3128" spans="1:224" x14ac:dyDescent="0.3">
      <c r="A3128" s="82">
        <v>44851</v>
      </c>
      <c r="B3128" s="40">
        <v>7310</v>
      </c>
      <c r="C3128" s="40">
        <f t="shared" si="343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9"/>
        <v>7450</v>
      </c>
      <c r="AI3128" s="2">
        <f t="shared" si="350"/>
        <v>7240</v>
      </c>
      <c r="AJ3128" s="2">
        <f t="shared" si="351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GA3128" s="12">
        <v>8113</v>
      </c>
      <c r="GB3128" s="3">
        <v>7595.48</v>
      </c>
      <c r="GV3128" s="13">
        <v>7384</v>
      </c>
      <c r="GW3128" s="2">
        <v>7520</v>
      </c>
      <c r="GX3128" s="2"/>
      <c r="GY3128" s="13">
        <v>7564</v>
      </c>
      <c r="HG3128" s="12">
        <f t="shared" si="342"/>
        <v>7614</v>
      </c>
      <c r="HH3128" s="2">
        <f t="shared" si="344"/>
        <v>6510.7</v>
      </c>
      <c r="HI3128" s="3">
        <f t="shared" si="345"/>
        <v>6453.2000000000007</v>
      </c>
      <c r="HJ3128" s="2">
        <v>6419.01</v>
      </c>
      <c r="HK3128" s="2">
        <v>4066.55</v>
      </c>
      <c r="HN3128" s="12">
        <v>5901.49</v>
      </c>
      <c r="HO3128" s="3">
        <v>4618.83</v>
      </c>
      <c r="HP3128" s="197">
        <v>6862.3779999999997</v>
      </c>
    </row>
    <row r="3129" spans="1:224" x14ac:dyDescent="0.3">
      <c r="A3129" s="82">
        <v>44852</v>
      </c>
      <c r="B3129" s="40">
        <v>7310</v>
      </c>
      <c r="C3129" s="40">
        <f t="shared" si="343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9"/>
        <v>7450</v>
      </c>
      <c r="AI3129" s="2">
        <f t="shared" si="350"/>
        <v>7240</v>
      </c>
      <c r="AJ3129" s="2">
        <f t="shared" si="351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GA3129" s="12">
        <v>8100.7</v>
      </c>
      <c r="GB3129" s="3">
        <v>7583.18</v>
      </c>
      <c r="GV3129" s="13">
        <v>7373</v>
      </c>
      <c r="GW3129" s="2">
        <v>7511</v>
      </c>
      <c r="GX3129" s="2"/>
      <c r="GY3129" s="13">
        <v>7563</v>
      </c>
      <c r="HG3129" s="12">
        <f t="shared" si="342"/>
        <v>7603</v>
      </c>
      <c r="HH3129" s="2">
        <f t="shared" si="344"/>
        <v>6510.7</v>
      </c>
      <c r="HI3129" s="3">
        <f t="shared" si="345"/>
        <v>6453.2000000000007</v>
      </c>
      <c r="HJ3129" s="2">
        <v>6386.98</v>
      </c>
      <c r="HK3129" s="2">
        <v>4036.41</v>
      </c>
      <c r="HN3129" s="12">
        <v>5869.46</v>
      </c>
      <c r="HO3129" s="3">
        <v>4588.46</v>
      </c>
      <c r="HP3129" s="197">
        <v>6850.1185000000005</v>
      </c>
    </row>
    <row r="3130" spans="1:224" x14ac:dyDescent="0.3">
      <c r="A3130" s="82">
        <v>44853</v>
      </c>
      <c r="B3130" s="40">
        <v>7363</v>
      </c>
      <c r="C3130" s="40">
        <f t="shared" si="343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9"/>
        <v>7503</v>
      </c>
      <c r="AI3130" s="2">
        <f t="shared" si="350"/>
        <v>7293</v>
      </c>
      <c r="AJ3130" s="2">
        <f t="shared" si="351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GA3130" s="12">
        <v>8219.6</v>
      </c>
      <c r="GB3130" s="3">
        <v>7702.08</v>
      </c>
      <c r="GV3130" s="13">
        <v>7367</v>
      </c>
      <c r="GW3130" s="2">
        <v>7508</v>
      </c>
      <c r="GX3130" s="2"/>
      <c r="GY3130" s="13">
        <v>7563</v>
      </c>
      <c r="HG3130" s="12">
        <f t="shared" si="342"/>
        <v>7597</v>
      </c>
      <c r="HH3130" s="2">
        <f t="shared" si="344"/>
        <v>6562.11</v>
      </c>
      <c r="HI3130" s="3">
        <f t="shared" si="345"/>
        <v>6501.96</v>
      </c>
      <c r="HJ3130" s="2">
        <v>6317.88</v>
      </c>
      <c r="HK3130" s="2">
        <v>3955.59</v>
      </c>
      <c r="HN3130" s="12">
        <v>5800.36</v>
      </c>
      <c r="HO3130" s="3">
        <v>4507.05</v>
      </c>
      <c r="HP3130" s="197">
        <v>6837.7465000000002</v>
      </c>
    </row>
    <row r="3131" spans="1:224" x14ac:dyDescent="0.3">
      <c r="A3131" s="82">
        <v>44854</v>
      </c>
      <c r="B3131" s="40">
        <v>7381</v>
      </c>
      <c r="C3131" s="40">
        <f t="shared" si="343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9"/>
        <v>7521</v>
      </c>
      <c r="AI3131" s="2">
        <f t="shared" si="350"/>
        <v>7311</v>
      </c>
      <c r="AJ3131" s="2">
        <f t="shared" si="351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GA3131" s="12">
        <v>8207.24</v>
      </c>
      <c r="GB3131" s="3">
        <v>7689.72</v>
      </c>
      <c r="GV3131" s="13">
        <v>7382</v>
      </c>
      <c r="GW3131" s="2">
        <v>7520</v>
      </c>
      <c r="GX3131" s="2"/>
      <c r="GY3131" s="13">
        <v>7563</v>
      </c>
      <c r="HG3131" s="12">
        <f t="shared" si="342"/>
        <v>7612</v>
      </c>
      <c r="HH3131" s="2">
        <f t="shared" si="344"/>
        <v>6579.57</v>
      </c>
      <c r="HI3131" s="3">
        <f t="shared" si="345"/>
        <v>6518.52</v>
      </c>
      <c r="HJ3131" s="2">
        <v>6327.98</v>
      </c>
      <c r="HK3131" s="2">
        <v>3981</v>
      </c>
      <c r="HN3131" s="12">
        <v>5810.46</v>
      </c>
      <c r="HO3131" s="3">
        <v>4532.6499999999996</v>
      </c>
      <c r="HP3131" s="197">
        <v>6930.268</v>
      </c>
    </row>
    <row r="3132" spans="1:224" x14ac:dyDescent="0.3">
      <c r="A3132" s="82">
        <v>44855</v>
      </c>
      <c r="B3132" s="40">
        <v>7381</v>
      </c>
      <c r="C3132" s="40">
        <f t="shared" si="343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9"/>
        <v>7521</v>
      </c>
      <c r="AI3132" s="2">
        <f t="shared" si="350"/>
        <v>7311</v>
      </c>
      <c r="AJ3132" s="2">
        <f t="shared" si="351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GA3132" s="12">
        <v>8137.88</v>
      </c>
      <c r="GB3132" s="3">
        <v>7620.36</v>
      </c>
      <c r="GV3132" s="13">
        <v>7383</v>
      </c>
      <c r="GW3132" s="2">
        <v>7520</v>
      </c>
      <c r="GX3132" s="2"/>
      <c r="GY3132" s="13">
        <v>7563</v>
      </c>
      <c r="HG3132" s="12">
        <f t="shared" si="342"/>
        <v>7613</v>
      </c>
      <c r="HH3132" s="2">
        <f t="shared" si="344"/>
        <v>6579.57</v>
      </c>
      <c r="HI3132" s="3">
        <f t="shared" si="345"/>
        <v>6518.52</v>
      </c>
      <c r="HJ3132" s="2">
        <v>6286.15</v>
      </c>
      <c r="HK3132" s="2">
        <v>3947.3</v>
      </c>
      <c r="HN3132" s="12">
        <v>5768.63</v>
      </c>
      <c r="HO3132" s="3">
        <v>4498.71</v>
      </c>
      <c r="HP3132" s="197">
        <v>6952.1450000000004</v>
      </c>
    </row>
    <row r="3133" spans="1:224" x14ac:dyDescent="0.3">
      <c r="A3133" s="82">
        <v>44858</v>
      </c>
      <c r="B3133" s="40">
        <v>7356</v>
      </c>
      <c r="C3133" s="40">
        <f t="shared" si="343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9"/>
        <v>7496</v>
      </c>
      <c r="AI3133" s="2">
        <f t="shared" si="350"/>
        <v>7286</v>
      </c>
      <c r="AJ3133" s="2">
        <f t="shared" si="351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GA3133" s="12">
        <v>8235.7999999999993</v>
      </c>
      <c r="GB3133" s="3">
        <v>7718.28</v>
      </c>
      <c r="GV3133" s="13">
        <v>7374</v>
      </c>
      <c r="GW3133" s="2">
        <v>7516</v>
      </c>
      <c r="GX3133" s="2"/>
      <c r="GY3133" s="13">
        <v>7563</v>
      </c>
      <c r="HG3133" s="12">
        <f t="shared" si="342"/>
        <v>7604</v>
      </c>
      <c r="HH3133" s="2">
        <f t="shared" si="344"/>
        <v>6555.32</v>
      </c>
      <c r="HI3133" s="3">
        <f t="shared" si="345"/>
        <v>6495.52</v>
      </c>
      <c r="HJ3133" s="2">
        <v>6180.15</v>
      </c>
      <c r="HK3133" s="2">
        <v>3832.67</v>
      </c>
      <c r="HN3133" s="12">
        <v>5662.63</v>
      </c>
      <c r="HO3133" s="3">
        <v>4383.24</v>
      </c>
      <c r="HP3133" s="197">
        <v>6908.7309999999998</v>
      </c>
    </row>
    <row r="3134" spans="1:224" x14ac:dyDescent="0.3">
      <c r="A3134" s="82">
        <v>44859</v>
      </c>
      <c r="B3134" s="40">
        <v>7310</v>
      </c>
      <c r="C3134" s="40">
        <f t="shared" si="343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9"/>
        <v>7450</v>
      </c>
      <c r="AI3134" s="2">
        <f t="shared" si="350"/>
        <v>7240</v>
      </c>
      <c r="AJ3134" s="2">
        <f t="shared" si="351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GA3134" s="12">
        <v>8150.12</v>
      </c>
      <c r="GB3134" s="3">
        <v>7632.6</v>
      </c>
      <c r="GV3134" s="13">
        <v>7379</v>
      </c>
      <c r="GW3134" s="2">
        <v>7525</v>
      </c>
      <c r="GX3134" s="2"/>
      <c r="GY3134" s="13">
        <v>7563</v>
      </c>
      <c r="HG3134" s="12">
        <f t="shared" si="342"/>
        <v>7609</v>
      </c>
      <c r="HH3134" s="2">
        <f t="shared" si="344"/>
        <v>6510.7</v>
      </c>
      <c r="HI3134" s="3">
        <f t="shared" si="345"/>
        <v>6453.2000000000007</v>
      </c>
      <c r="HJ3134" s="2">
        <v>6057.07</v>
      </c>
      <c r="HK3134" s="2">
        <v>3720.86</v>
      </c>
      <c r="HN3134" s="12">
        <v>5539.55</v>
      </c>
      <c r="HO3134" s="3">
        <v>4270.62</v>
      </c>
      <c r="HP3134" s="197">
        <v>6912.5225000000009</v>
      </c>
    </row>
    <row r="3135" spans="1:224" x14ac:dyDescent="0.3">
      <c r="A3135" s="82">
        <v>44860</v>
      </c>
      <c r="B3135" s="40">
        <v>7274</v>
      </c>
      <c r="C3135" s="40">
        <f t="shared" si="343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9"/>
        <v>7414</v>
      </c>
      <c r="AI3135" s="2">
        <f t="shared" si="350"/>
        <v>7204</v>
      </c>
      <c r="AJ3135" s="2">
        <f t="shared" si="351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GA3135" s="12">
        <v>8039.96</v>
      </c>
      <c r="GB3135" s="3">
        <v>7522.44</v>
      </c>
      <c r="GV3135" s="13">
        <v>7354</v>
      </c>
      <c r="GW3135" s="2">
        <v>7491</v>
      </c>
      <c r="GX3135" s="2"/>
      <c r="GY3135" s="13">
        <v>7560</v>
      </c>
      <c r="HG3135" s="12">
        <f t="shared" si="342"/>
        <v>7584</v>
      </c>
      <c r="HH3135" s="2">
        <f t="shared" si="344"/>
        <v>6475.78</v>
      </c>
      <c r="HI3135" s="3">
        <f t="shared" si="345"/>
        <v>6420.08</v>
      </c>
      <c r="HJ3135" s="2">
        <v>5965.46</v>
      </c>
      <c r="HK3135" s="2">
        <v>3642.58</v>
      </c>
      <c r="HN3135" s="12">
        <v>5447.94</v>
      </c>
      <c r="HO3135" s="3">
        <v>4191.78</v>
      </c>
      <c r="HP3135" s="197">
        <v>7030.5280000000002</v>
      </c>
    </row>
    <row r="3136" spans="1:224" x14ac:dyDescent="0.3">
      <c r="A3136" s="82">
        <v>44861</v>
      </c>
      <c r="B3136" s="40">
        <v>7274</v>
      </c>
      <c r="C3136" s="40">
        <f t="shared" si="343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9"/>
        <v>7414</v>
      </c>
      <c r="AI3136" s="2">
        <f t="shared" si="350"/>
        <v>7204</v>
      </c>
      <c r="AJ3136" s="2">
        <f t="shared" si="351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GA3136" s="12">
        <v>8441.7800000000007</v>
      </c>
      <c r="GB3136" s="3">
        <v>7924.26</v>
      </c>
      <c r="GV3136" s="13">
        <v>7337</v>
      </c>
      <c r="GW3136" s="2">
        <v>7481</v>
      </c>
      <c r="GX3136" s="2"/>
      <c r="GY3136" s="13">
        <v>7567</v>
      </c>
      <c r="HG3136" s="12">
        <f t="shared" si="342"/>
        <v>7567</v>
      </c>
      <c r="HH3136" s="2">
        <f t="shared" si="344"/>
        <v>6475.78</v>
      </c>
      <c r="HI3136" s="3">
        <f t="shared" si="345"/>
        <v>6420.08</v>
      </c>
      <c r="HJ3136" s="2">
        <v>6174.16</v>
      </c>
      <c r="HK3136" s="2">
        <v>3669.57</v>
      </c>
      <c r="HN3136" s="12">
        <v>5656.64</v>
      </c>
      <c r="HO3136" s="3">
        <v>4218.97</v>
      </c>
      <c r="HP3136" s="197">
        <v>7056.9459999999999</v>
      </c>
    </row>
    <row r="3137" spans="1:224" x14ac:dyDescent="0.3">
      <c r="A3137" s="82">
        <v>44862</v>
      </c>
      <c r="B3137" s="40">
        <v>7219</v>
      </c>
      <c r="C3137" s="40">
        <f t="shared" si="343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9"/>
        <v>7359</v>
      </c>
      <c r="AI3137" s="2">
        <f t="shared" si="350"/>
        <v>7149</v>
      </c>
      <c r="AJ3137" s="2">
        <f t="shared" si="351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GA3137" s="12">
        <v>8549.32</v>
      </c>
      <c r="GB3137" s="3">
        <v>8031.8</v>
      </c>
      <c r="GV3137" s="13">
        <v>7267</v>
      </c>
      <c r="GW3137" s="2">
        <v>7415</v>
      </c>
      <c r="GX3137" s="2"/>
      <c r="GY3137" s="13">
        <v>7508</v>
      </c>
      <c r="HG3137" s="12">
        <f t="shared" si="342"/>
        <v>7497</v>
      </c>
      <c r="HH3137" s="2">
        <f t="shared" si="344"/>
        <v>6422.4299999999994</v>
      </c>
      <c r="HI3137" s="3">
        <f t="shared" si="345"/>
        <v>6369.4800000000005</v>
      </c>
      <c r="HJ3137" s="2">
        <v>6351.45</v>
      </c>
      <c r="HK3137" s="2">
        <v>3830.45</v>
      </c>
      <c r="HN3137" s="12">
        <v>5833.93</v>
      </c>
      <c r="HO3137" s="3">
        <v>4381.01</v>
      </c>
      <c r="HP3137" s="197">
        <v>7056.2625000000007</v>
      </c>
    </row>
    <row r="3138" spans="1:224" x14ac:dyDescent="0.3">
      <c r="A3138" s="82">
        <v>44865</v>
      </c>
      <c r="B3138" s="40">
        <v>7328</v>
      </c>
      <c r="C3138" s="40">
        <f t="shared" si="343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9"/>
        <v>7468</v>
      </c>
      <c r="AI3138" s="2">
        <f t="shared" si="350"/>
        <v>7258</v>
      </c>
      <c r="AJ3138" s="2">
        <f t="shared" si="351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GA3138" s="12">
        <v>8588.0300000000007</v>
      </c>
      <c r="GB3138" s="3">
        <v>8070.51</v>
      </c>
      <c r="GV3138" s="13">
        <v>7391</v>
      </c>
      <c r="GW3138" s="2">
        <v>7533</v>
      </c>
      <c r="GX3138" s="2"/>
      <c r="GY3138" s="13">
        <v>7585</v>
      </c>
      <c r="HG3138" s="12">
        <f t="shared" si="342"/>
        <v>7621</v>
      </c>
      <c r="HH3138" s="2">
        <f t="shared" si="344"/>
        <v>6528.16</v>
      </c>
      <c r="HI3138" s="3">
        <f t="shared" si="345"/>
        <v>6469.76</v>
      </c>
      <c r="HJ3138" s="2">
        <v>6666.98</v>
      </c>
      <c r="HK3138" s="2">
        <v>4135.7299999999996</v>
      </c>
      <c r="HN3138" s="12">
        <v>6149.46</v>
      </c>
      <c r="HO3138" s="3">
        <v>4688.51</v>
      </c>
      <c r="HP3138" s="197">
        <v>7064.4515000000001</v>
      </c>
    </row>
    <row r="3139" spans="1:224" x14ac:dyDescent="0.3">
      <c r="A3139" s="82">
        <v>44866</v>
      </c>
      <c r="B3139" s="40">
        <v>7331</v>
      </c>
      <c r="C3139" s="40">
        <f t="shared" si="343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12">
        <v>6958.5652</v>
      </c>
      <c r="AH3139" s="2">
        <f t="shared" si="349"/>
        <v>7471</v>
      </c>
      <c r="AI3139" s="2">
        <f t="shared" si="350"/>
        <v>7261</v>
      </c>
      <c r="AJ3139" s="2">
        <f t="shared" si="351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GA3139" s="12">
        <v>8514.9</v>
      </c>
      <c r="GB3139" s="3">
        <v>7997.38</v>
      </c>
      <c r="GV3139" s="13">
        <v>7389</v>
      </c>
      <c r="GW3139" s="2">
        <v>7524</v>
      </c>
      <c r="GX3139" s="2"/>
      <c r="GY3139" s="13">
        <v>7586</v>
      </c>
      <c r="HG3139" s="12">
        <f t="shared" si="342"/>
        <v>7619</v>
      </c>
      <c r="HH3139" s="2">
        <f t="shared" si="344"/>
        <v>6531.07</v>
      </c>
      <c r="HI3139" s="3">
        <f t="shared" si="345"/>
        <v>6472.52</v>
      </c>
      <c r="HJ3139" s="2">
        <v>6742.87</v>
      </c>
      <c r="HK3139" s="2">
        <v>4219.3999999999996</v>
      </c>
      <c r="HN3139" s="12">
        <v>6225.35</v>
      </c>
      <c r="HO3139" s="3">
        <v>4772.78</v>
      </c>
      <c r="HP3139" s="197">
        <v>7199.4435000000012</v>
      </c>
    </row>
    <row r="3140" spans="1:224" x14ac:dyDescent="0.3">
      <c r="A3140" s="82">
        <v>44867</v>
      </c>
      <c r="B3140" s="40">
        <v>7366</v>
      </c>
      <c r="C3140" s="40">
        <f t="shared" si="343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9"/>
        <v>7506</v>
      </c>
      <c r="AI3140" s="2">
        <f t="shared" si="350"/>
        <v>7296</v>
      </c>
      <c r="AJ3140" s="2">
        <f t="shared" si="351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GA3140" s="12">
        <v>8562.2199999999993</v>
      </c>
      <c r="GB3140" s="3">
        <v>8044.7</v>
      </c>
      <c r="GV3140" s="13">
        <v>7419</v>
      </c>
      <c r="GW3140" s="2">
        <v>7550</v>
      </c>
      <c r="GX3140" s="2"/>
      <c r="GY3140" s="13">
        <v>7617</v>
      </c>
      <c r="HG3140" s="12">
        <f t="shared" si="342"/>
        <v>7649</v>
      </c>
      <c r="HH3140" s="2">
        <f t="shared" si="344"/>
        <v>6565.0199999999995</v>
      </c>
      <c r="HI3140" s="3">
        <f t="shared" si="345"/>
        <v>6504.72</v>
      </c>
      <c r="HJ3140" s="2">
        <v>6672.85</v>
      </c>
      <c r="HK3140" s="2">
        <v>4144.71</v>
      </c>
      <c r="HN3140" s="12">
        <v>6155.33</v>
      </c>
      <c r="HO3140" s="3">
        <v>4697.54</v>
      </c>
      <c r="HP3140" s="197">
        <v>7199.5249999999996</v>
      </c>
    </row>
    <row r="3141" spans="1:224" x14ac:dyDescent="0.3">
      <c r="A3141" s="82">
        <v>44868</v>
      </c>
      <c r="B3141" s="40">
        <v>7360</v>
      </c>
      <c r="C3141" s="40">
        <f t="shared" si="343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9"/>
        <v>7500</v>
      </c>
      <c r="AI3141" s="2">
        <f t="shared" si="350"/>
        <v>7290</v>
      </c>
      <c r="AJ3141" s="2">
        <f t="shared" si="351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GA3141" s="12">
        <v>8182.76</v>
      </c>
      <c r="GB3141" s="3">
        <v>7665.24</v>
      </c>
      <c r="GV3141" s="13">
        <v>7353</v>
      </c>
      <c r="GW3141" s="2">
        <v>7482</v>
      </c>
      <c r="GX3141" s="2"/>
      <c r="GY3141" s="13">
        <v>7596</v>
      </c>
      <c r="GZ3141" s="13">
        <v>7217</v>
      </c>
      <c r="HG3141" s="12">
        <f t="shared" si="342"/>
        <v>7583</v>
      </c>
      <c r="HH3141" s="2">
        <f t="shared" si="344"/>
        <v>6559.2</v>
      </c>
      <c r="HI3141" s="3">
        <f t="shared" si="345"/>
        <v>6499.2000000000007</v>
      </c>
      <c r="HJ3141" s="2">
        <v>6405.79</v>
      </c>
      <c r="HK3141" s="2">
        <v>4078.19</v>
      </c>
      <c r="HN3141" s="12">
        <v>5888.27</v>
      </c>
      <c r="HO3141" s="3">
        <v>4630.54</v>
      </c>
      <c r="HP3141" s="197">
        <v>7092.6990000000005</v>
      </c>
    </row>
    <row r="3142" spans="1:224" x14ac:dyDescent="0.3">
      <c r="A3142" s="82">
        <v>44869</v>
      </c>
      <c r="B3142" s="40">
        <v>7357</v>
      </c>
      <c r="C3142" s="40">
        <f t="shared" si="343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9"/>
        <v>7497</v>
      </c>
      <c r="AI3142" s="2">
        <f t="shared" si="350"/>
        <v>7287</v>
      </c>
      <c r="AJ3142" s="2">
        <f t="shared" si="351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GA3142" s="12">
        <v>8060.36</v>
      </c>
      <c r="GB3142" s="3">
        <v>7542.84</v>
      </c>
      <c r="GV3142" s="13">
        <v>7364</v>
      </c>
      <c r="GW3142" s="2">
        <v>7488</v>
      </c>
      <c r="GX3142" s="2"/>
      <c r="GY3142" s="13">
        <v>7590</v>
      </c>
      <c r="GZ3142" s="13">
        <v>7217</v>
      </c>
      <c r="HG3142" s="12">
        <f t="shared" si="342"/>
        <v>7594</v>
      </c>
      <c r="HH3142" s="2">
        <f t="shared" si="344"/>
        <v>6556.29</v>
      </c>
      <c r="HI3142" s="3">
        <f t="shared" si="345"/>
        <v>6496.4400000000005</v>
      </c>
      <c r="HJ3142" s="2">
        <v>6390.16</v>
      </c>
      <c r="HK3142" s="2">
        <v>4075.6</v>
      </c>
      <c r="HN3142" s="12">
        <v>5872.64</v>
      </c>
      <c r="HO3142" s="3">
        <v>4627.9399999999996</v>
      </c>
      <c r="HP3142" s="197">
        <v>7162.7584999999999</v>
      </c>
    </row>
    <row r="3143" spans="1:224" x14ac:dyDescent="0.3">
      <c r="A3143" s="82">
        <v>44872</v>
      </c>
      <c r="B3143" s="40">
        <v>7187</v>
      </c>
      <c r="C3143" s="40">
        <f t="shared" si="343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9"/>
        <v>7327</v>
      </c>
      <c r="AI3143" s="2">
        <f t="shared" si="350"/>
        <v>7117</v>
      </c>
      <c r="AJ3143" s="2">
        <f t="shared" si="351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GA3143" s="12">
        <v>7738.61</v>
      </c>
      <c r="GB3143" s="3">
        <v>7475.36</v>
      </c>
      <c r="GV3143" s="13">
        <v>7210</v>
      </c>
      <c r="GW3143" s="13">
        <v>7340</v>
      </c>
      <c r="GY3143" s="13">
        <v>7453</v>
      </c>
      <c r="GZ3143" s="13">
        <v>7217</v>
      </c>
      <c r="HG3143" s="12">
        <f t="shared" si="342"/>
        <v>7440</v>
      </c>
      <c r="HH3143" s="2">
        <f t="shared" si="344"/>
        <v>6391.3899999999994</v>
      </c>
      <c r="HI3143" s="3">
        <f t="shared" si="345"/>
        <v>6340.04</v>
      </c>
      <c r="HJ3143" s="2">
        <v>6020.66</v>
      </c>
      <c r="HK3143" s="2">
        <v>4188.6400000000003</v>
      </c>
      <c r="HN3143" s="12">
        <v>5757.41</v>
      </c>
      <c r="HO3143" s="3">
        <v>4489.68</v>
      </c>
      <c r="HP3143" s="197">
        <v>7203.8670000000002</v>
      </c>
    </row>
    <row r="3144" spans="1:224" x14ac:dyDescent="0.3">
      <c r="A3144" s="82">
        <v>44873</v>
      </c>
      <c r="B3144" s="40">
        <v>7110</v>
      </c>
      <c r="C3144" s="40">
        <f t="shared" si="343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12">
        <v>6813.5108</v>
      </c>
      <c r="AH3144" s="2">
        <f t="shared" si="349"/>
        <v>7250</v>
      </c>
      <c r="AI3144" s="2">
        <f t="shared" si="350"/>
        <v>7040</v>
      </c>
      <c r="AJ3144" s="2">
        <f t="shared" si="351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GA3144" s="12">
        <v>7722.28</v>
      </c>
      <c r="GB3144" s="3">
        <v>7459.03</v>
      </c>
      <c r="GV3144" s="13">
        <v>7151</v>
      </c>
      <c r="GW3144" s="13">
        <v>7286</v>
      </c>
      <c r="GY3144" s="13">
        <v>7401</v>
      </c>
      <c r="GZ3144" s="13">
        <v>7217</v>
      </c>
      <c r="HG3144" s="12">
        <f t="shared" si="342"/>
        <v>7381</v>
      </c>
      <c r="HH3144" s="2">
        <f t="shared" si="344"/>
        <v>6316.7</v>
      </c>
      <c r="HI3144" s="3">
        <f t="shared" si="345"/>
        <v>6269.2000000000007</v>
      </c>
      <c r="HJ3144" s="2">
        <v>5951.38</v>
      </c>
      <c r="HK3144" s="2">
        <v>4122.37</v>
      </c>
      <c r="HN3144" s="12">
        <v>5688.13</v>
      </c>
      <c r="HO3144" s="3">
        <v>4422.88</v>
      </c>
      <c r="HP3144" s="197">
        <v>7112.9050000000007</v>
      </c>
    </row>
    <row r="3145" spans="1:224" x14ac:dyDescent="0.3">
      <c r="A3145" s="82">
        <v>44874</v>
      </c>
      <c r="B3145" s="40">
        <v>6986</v>
      </c>
      <c r="C3145" s="40">
        <f t="shared" si="343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9"/>
        <v>7126</v>
      </c>
      <c r="AI3145" s="2">
        <f t="shared" si="350"/>
        <v>6916</v>
      </c>
      <c r="AJ3145" s="2">
        <f t="shared" si="351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GA3145" s="12">
        <v>7734.53</v>
      </c>
      <c r="GB3145" s="3">
        <v>7471.28</v>
      </c>
      <c r="GV3145" s="13">
        <v>7000</v>
      </c>
      <c r="GW3145" s="13">
        <v>7132</v>
      </c>
      <c r="GY3145" s="13">
        <v>7217</v>
      </c>
      <c r="GZ3145" s="13">
        <v>7217</v>
      </c>
      <c r="HG3145" s="12">
        <f t="shared" si="342"/>
        <v>7230</v>
      </c>
      <c r="HH3145" s="2">
        <f t="shared" si="344"/>
        <v>6196.42</v>
      </c>
      <c r="HI3145" s="3">
        <f t="shared" si="345"/>
        <v>6155.12</v>
      </c>
      <c r="HJ3145" s="2">
        <v>5958.16</v>
      </c>
      <c r="HK3145" s="2">
        <v>4127.75</v>
      </c>
      <c r="HN3145" s="12">
        <v>5694.91</v>
      </c>
      <c r="HO3145" s="3">
        <v>4428.3</v>
      </c>
      <c r="HP3145" s="197">
        <v>7078.0960000000005</v>
      </c>
    </row>
    <row r="3146" spans="1:224" x14ac:dyDescent="0.3">
      <c r="A3146" s="82">
        <v>44875</v>
      </c>
      <c r="B3146" s="40">
        <v>6940</v>
      </c>
      <c r="C3146" s="40">
        <f t="shared" si="343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9"/>
        <v>7080</v>
      </c>
      <c r="AI3146" s="2">
        <f t="shared" si="350"/>
        <v>6870</v>
      </c>
      <c r="AJ3146" s="2">
        <f t="shared" si="351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GA3146" s="12">
        <v>7574.06</v>
      </c>
      <c r="GB3146" s="3">
        <v>7310.81</v>
      </c>
      <c r="GV3146" s="13">
        <v>6950</v>
      </c>
      <c r="GW3146" s="13">
        <v>7089</v>
      </c>
      <c r="GY3146" s="13">
        <v>7175</v>
      </c>
      <c r="GZ3146" s="13">
        <v>7184</v>
      </c>
      <c r="HG3146" s="12">
        <f t="shared" si="342"/>
        <v>7180</v>
      </c>
      <c r="HH3146" s="2">
        <f t="shared" si="344"/>
        <v>6151.8</v>
      </c>
      <c r="HI3146" s="3">
        <f t="shared" si="345"/>
        <v>6112.8</v>
      </c>
      <c r="HJ3146" s="2">
        <v>5823.58</v>
      </c>
      <c r="HK3146" s="2">
        <v>4010.58</v>
      </c>
      <c r="HN3146" s="12">
        <v>5560.33</v>
      </c>
      <c r="HO3146" s="3">
        <v>4310.1899999999996</v>
      </c>
      <c r="HP3146" s="197">
        <v>7060.2345000000005</v>
      </c>
    </row>
    <row r="3147" spans="1:224" x14ac:dyDescent="0.3">
      <c r="A3147" s="82">
        <v>44876</v>
      </c>
      <c r="B3147" s="40">
        <v>6821</v>
      </c>
      <c r="C3147" s="40">
        <f t="shared" si="343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9"/>
        <v>6961</v>
      </c>
      <c r="AI3147" s="2">
        <f t="shared" si="350"/>
        <v>6751</v>
      </c>
      <c r="AJ3147" s="2">
        <f t="shared" si="351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GA3147" s="12">
        <v>7529.26</v>
      </c>
      <c r="GB3147" s="3">
        <v>7266.01</v>
      </c>
      <c r="GV3147" s="13">
        <v>6862</v>
      </c>
      <c r="GW3147" s="13">
        <v>7000</v>
      </c>
      <c r="GY3147" s="13">
        <v>7117</v>
      </c>
      <c r="GZ3147" s="13">
        <v>7117</v>
      </c>
      <c r="HG3147" s="12">
        <f t="shared" si="342"/>
        <v>7092</v>
      </c>
      <c r="HH3147" s="2">
        <f t="shared" si="344"/>
        <v>6036.37</v>
      </c>
      <c r="HI3147" s="3">
        <f t="shared" si="345"/>
        <v>6003.3200000000006</v>
      </c>
      <c r="HJ3147" s="2">
        <v>5895.87</v>
      </c>
      <c r="HK3147" s="2">
        <v>4086.2</v>
      </c>
      <c r="HN3147" s="12">
        <v>5632.62</v>
      </c>
      <c r="HO3147" s="3">
        <v>4386.41</v>
      </c>
      <c r="HP3147" s="197">
        <v>7015.1229999999996</v>
      </c>
    </row>
    <row r="3148" spans="1:224" x14ac:dyDescent="0.3">
      <c r="A3148" s="82">
        <v>44879</v>
      </c>
      <c r="B3148" s="40">
        <v>6860</v>
      </c>
      <c r="C3148" s="40">
        <f t="shared" si="343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9"/>
        <v>7000</v>
      </c>
      <c r="AI3148" s="2">
        <f t="shared" si="350"/>
        <v>6790</v>
      </c>
      <c r="AJ3148" s="2">
        <f t="shared" si="351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GA3148" s="12">
        <v>7512.97</v>
      </c>
      <c r="GB3148" s="3">
        <v>7249.72</v>
      </c>
      <c r="GV3148" s="13">
        <v>6904</v>
      </c>
      <c r="GW3148" s="13">
        <v>7045</v>
      </c>
      <c r="GY3148" s="13">
        <v>7097</v>
      </c>
      <c r="GZ3148" s="13">
        <v>7117</v>
      </c>
      <c r="HG3148" s="12">
        <f t="shared" si="342"/>
        <v>7134</v>
      </c>
      <c r="HH3148" s="2">
        <f t="shared" si="344"/>
        <v>6074.2</v>
      </c>
      <c r="HI3148" s="3">
        <f t="shared" si="345"/>
        <v>6039.2000000000007</v>
      </c>
      <c r="HJ3148" s="2">
        <v>5969.92</v>
      </c>
      <c r="HK3148" s="2">
        <v>4160.55</v>
      </c>
      <c r="HN3148" s="12">
        <v>5706.67</v>
      </c>
      <c r="HO3148" s="3">
        <v>4461.3599999999997</v>
      </c>
      <c r="HP3148" s="197">
        <v>7001.7360000000008</v>
      </c>
    </row>
    <row r="3149" spans="1:224" x14ac:dyDescent="0.3">
      <c r="A3149" s="82">
        <v>44880</v>
      </c>
      <c r="B3149" s="40">
        <v>6753</v>
      </c>
      <c r="C3149" s="40">
        <f t="shared" si="343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9"/>
        <v>6893</v>
      </c>
      <c r="AI3149" s="2">
        <f t="shared" si="350"/>
        <v>6683</v>
      </c>
      <c r="AJ3149" s="2">
        <f t="shared" si="351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GA3149" s="12">
        <v>7541.48</v>
      </c>
      <c r="GB3149" s="3">
        <v>7278.23</v>
      </c>
      <c r="GV3149" s="13">
        <v>6806</v>
      </c>
      <c r="GW3149" s="13">
        <v>6944</v>
      </c>
      <c r="GY3149" s="13">
        <v>6998</v>
      </c>
      <c r="GZ3149" s="13">
        <v>7057</v>
      </c>
      <c r="HG3149" s="12">
        <f t="shared" si="342"/>
        <v>7036</v>
      </c>
      <c r="HH3149" s="2">
        <f t="shared" si="344"/>
        <v>5970.41</v>
      </c>
      <c r="HI3149" s="3">
        <f t="shared" si="345"/>
        <v>5940.76</v>
      </c>
      <c r="HJ3149" s="2">
        <v>6038.04</v>
      </c>
      <c r="HK3149" s="2">
        <v>4224.41</v>
      </c>
      <c r="HN3149" s="12">
        <v>5774.79</v>
      </c>
      <c r="HO3149" s="3">
        <v>4525.74</v>
      </c>
      <c r="HP3149" s="197">
        <v>6906.98</v>
      </c>
    </row>
    <row r="3150" spans="1:224" x14ac:dyDescent="0.3">
      <c r="A3150" s="82">
        <v>44881</v>
      </c>
      <c r="B3150" s="40">
        <v>6771</v>
      </c>
      <c r="C3150" s="40">
        <f t="shared" si="343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9"/>
        <v>6911</v>
      </c>
      <c r="AI3150" s="2">
        <f t="shared" si="350"/>
        <v>6701</v>
      </c>
      <c r="AJ3150" s="2">
        <f t="shared" si="351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GA3150" s="12">
        <v>7537.41</v>
      </c>
      <c r="GB3150" s="3">
        <v>7274.16</v>
      </c>
      <c r="GV3150" s="13">
        <v>6818</v>
      </c>
      <c r="GW3150" s="13">
        <v>6958</v>
      </c>
      <c r="GY3150" s="13">
        <v>7039</v>
      </c>
      <c r="GZ3150" s="13">
        <v>7057</v>
      </c>
      <c r="HG3150" s="12">
        <f t="shared" si="342"/>
        <v>7048</v>
      </c>
      <c r="HH3150" s="2">
        <f t="shared" si="344"/>
        <v>5987.87</v>
      </c>
      <c r="HI3150" s="3">
        <f t="shared" si="345"/>
        <v>5957.3200000000006</v>
      </c>
      <c r="HJ3150" s="2">
        <v>6003.47</v>
      </c>
      <c r="HK3150" s="2">
        <v>4190.91</v>
      </c>
      <c r="HN3150" s="12">
        <v>5740.22</v>
      </c>
      <c r="HO3150" s="3">
        <v>4491.97</v>
      </c>
      <c r="HP3150" s="197">
        <v>6896.8775000000005</v>
      </c>
    </row>
    <row r="3151" spans="1:224" x14ac:dyDescent="0.3">
      <c r="A3151" s="82">
        <v>44882</v>
      </c>
      <c r="B3151" s="40">
        <v>6738</v>
      </c>
      <c r="C3151" s="40">
        <f t="shared" si="343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9"/>
        <v>6878</v>
      </c>
      <c r="AI3151" s="2">
        <f t="shared" si="350"/>
        <v>6668</v>
      </c>
      <c r="AJ3151" s="2">
        <f t="shared" si="351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GA3151" s="12">
        <v>7506.54</v>
      </c>
      <c r="GB3151" s="3">
        <v>7243.29</v>
      </c>
      <c r="GV3151" s="13">
        <v>6783</v>
      </c>
      <c r="GW3151" s="13">
        <v>6923</v>
      </c>
      <c r="GY3151" s="13">
        <v>7028</v>
      </c>
      <c r="GZ3151" s="13">
        <v>7034</v>
      </c>
      <c r="HG3151" s="12">
        <f t="shared" si="342"/>
        <v>7013</v>
      </c>
      <c r="HH3151" s="2">
        <f t="shared" si="344"/>
        <v>5955.86</v>
      </c>
      <c r="HI3151" s="3">
        <f t="shared" si="345"/>
        <v>5926.96</v>
      </c>
      <c r="HJ3151" s="2">
        <v>5959.65</v>
      </c>
      <c r="HK3151" s="2">
        <v>4181.7700000000004</v>
      </c>
      <c r="HN3151" s="12">
        <v>5696.4</v>
      </c>
      <c r="HO3151" s="3">
        <v>4482.76</v>
      </c>
      <c r="HP3151" s="197">
        <v>6769.7610000000004</v>
      </c>
    </row>
    <row r="3152" spans="1:224" x14ac:dyDescent="0.3">
      <c r="A3152" s="82">
        <v>44883</v>
      </c>
      <c r="B3152" s="40">
        <v>6742</v>
      </c>
      <c r="C3152" s="40">
        <f t="shared" si="343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9"/>
        <v>6882</v>
      </c>
      <c r="AI3152" s="2">
        <f t="shared" si="350"/>
        <v>6672</v>
      </c>
      <c r="AJ3152" s="2">
        <f t="shared" si="351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GA3152" s="12">
        <v>7518.7</v>
      </c>
      <c r="GB3152" s="3">
        <v>7255.45</v>
      </c>
      <c r="GV3152" s="13">
        <v>6787</v>
      </c>
      <c r="GW3152" s="13">
        <v>6935</v>
      </c>
      <c r="GY3152" s="13">
        <v>7053</v>
      </c>
      <c r="GZ3152" s="13">
        <v>7034</v>
      </c>
      <c r="HG3152" s="12">
        <f t="shared" si="342"/>
        <v>7017</v>
      </c>
      <c r="HH3152" s="2">
        <f t="shared" si="344"/>
        <v>5959.74</v>
      </c>
      <c r="HI3152" s="3">
        <f t="shared" si="345"/>
        <v>5930.64</v>
      </c>
      <c r="HJ3152" s="2">
        <v>5969.13</v>
      </c>
      <c r="HK3152" s="2">
        <v>4189.8599999999997</v>
      </c>
      <c r="HN3152" s="12">
        <v>5705.88</v>
      </c>
      <c r="HO3152" s="3">
        <v>4490.91</v>
      </c>
      <c r="HP3152" s="197">
        <v>6742.9970000000012</v>
      </c>
    </row>
    <row r="3153" spans="1:224" x14ac:dyDescent="0.3">
      <c r="A3153" s="82">
        <v>44886</v>
      </c>
      <c r="B3153" s="40">
        <v>6736</v>
      </c>
      <c r="C3153" s="40">
        <f t="shared" si="343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52">B3153+140</f>
        <v>6876</v>
      </c>
      <c r="AI3153" s="2">
        <f t="shared" ref="AI3153:AI3176" si="353">B3153-70</f>
        <v>6666</v>
      </c>
      <c r="AJ3153" s="2">
        <f t="shared" ref="AJ3153:AJ3176" si="354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GA3153" s="12">
        <v>7486.28</v>
      </c>
      <c r="GB3153" s="3">
        <v>7223.03</v>
      </c>
      <c r="GV3153" s="13">
        <v>6768</v>
      </c>
      <c r="GW3153" s="13">
        <v>6911</v>
      </c>
      <c r="GY3153" s="13">
        <v>7000</v>
      </c>
      <c r="GZ3153" s="13">
        <v>7011</v>
      </c>
      <c r="HG3153" s="12">
        <f t="shared" ref="HG3153:HG3158" si="355">GV3153+230</f>
        <v>6998</v>
      </c>
      <c r="HH3153" s="2">
        <f t="shared" si="344"/>
        <v>5953.92</v>
      </c>
      <c r="HI3153" s="3">
        <f t="shared" si="345"/>
        <v>5925.12</v>
      </c>
      <c r="HJ3153" s="2">
        <v>5943.85</v>
      </c>
      <c r="HK3153" s="2">
        <v>4168.3</v>
      </c>
      <c r="HN3153" s="12">
        <v>5680.6</v>
      </c>
      <c r="HO3153" s="3">
        <v>4469.17</v>
      </c>
      <c r="HP3153" s="197">
        <v>6686.3354999999992</v>
      </c>
    </row>
    <row r="3154" spans="1:224" x14ac:dyDescent="0.3">
      <c r="A3154" s="82">
        <v>44887</v>
      </c>
      <c r="B3154" s="40">
        <v>6760</v>
      </c>
      <c r="C3154" s="40">
        <f t="shared" si="343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52"/>
        <v>6900</v>
      </c>
      <c r="AI3154" s="2">
        <f t="shared" si="353"/>
        <v>6690</v>
      </c>
      <c r="AJ3154" s="2">
        <f t="shared" si="354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GA3154" s="12">
        <v>7478.17</v>
      </c>
      <c r="GB3154" s="3">
        <v>7214.92</v>
      </c>
      <c r="GV3154" s="13">
        <v>6790</v>
      </c>
      <c r="GW3154" s="13">
        <v>6929</v>
      </c>
      <c r="GY3154" s="13">
        <v>7021</v>
      </c>
      <c r="GZ3154" s="13">
        <v>7011</v>
      </c>
      <c r="HG3154" s="12">
        <f t="shared" si="355"/>
        <v>7020</v>
      </c>
      <c r="HH3154" s="2">
        <f t="shared" si="344"/>
        <v>5977.2</v>
      </c>
      <c r="HI3154" s="3">
        <f t="shared" si="345"/>
        <v>5947.2</v>
      </c>
      <c r="HJ3154" s="2">
        <v>5937.53</v>
      </c>
      <c r="HK3154" s="2">
        <v>4162.91</v>
      </c>
      <c r="HN3154" s="12">
        <v>5674.28</v>
      </c>
      <c r="HO3154" s="3">
        <v>4463.74</v>
      </c>
      <c r="HP3154" s="197">
        <v>6676.2939999999999</v>
      </c>
    </row>
    <row r="3155" spans="1:224" x14ac:dyDescent="0.3">
      <c r="A3155" s="82">
        <v>44888</v>
      </c>
      <c r="B3155" s="40">
        <v>6739</v>
      </c>
      <c r="C3155" s="40">
        <f t="shared" si="343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52"/>
        <v>6879</v>
      </c>
      <c r="AI3155" s="2">
        <f t="shared" si="353"/>
        <v>6669</v>
      </c>
      <c r="AJ3155" s="2">
        <f t="shared" si="354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GA3155" s="12">
        <v>7344.42</v>
      </c>
      <c r="GB3155" s="3">
        <v>7081.17</v>
      </c>
      <c r="GV3155" s="13">
        <v>6738</v>
      </c>
      <c r="GW3155" s="13">
        <v>6878</v>
      </c>
      <c r="GY3155" s="13">
        <v>6993</v>
      </c>
      <c r="GZ3155" s="13">
        <v>6993</v>
      </c>
      <c r="HG3155" s="12">
        <f t="shared" si="355"/>
        <v>6968</v>
      </c>
      <c r="HH3155" s="2">
        <f t="shared" si="344"/>
        <v>5956.83</v>
      </c>
      <c r="HI3155" s="3">
        <f t="shared" si="345"/>
        <v>5927.88</v>
      </c>
      <c r="HJ3155" s="2">
        <v>5833.23</v>
      </c>
      <c r="HK3155" s="2">
        <v>4073.96</v>
      </c>
      <c r="HN3155" s="12">
        <v>5569.98</v>
      </c>
      <c r="HO3155" s="3">
        <v>4374.07</v>
      </c>
      <c r="HP3155" s="197">
        <v>6758.3675000000003</v>
      </c>
    </row>
    <row r="3156" spans="1:224" x14ac:dyDescent="0.3">
      <c r="A3156" s="82">
        <v>44889</v>
      </c>
      <c r="B3156" s="40">
        <v>6695</v>
      </c>
      <c r="C3156" s="40">
        <f t="shared" si="343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52"/>
        <v>6835</v>
      </c>
      <c r="AI3156" s="2">
        <f t="shared" si="353"/>
        <v>6625</v>
      </c>
      <c r="AJ3156" s="2">
        <f t="shared" si="354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GA3156" s="12">
        <v>7380.9</v>
      </c>
      <c r="GB3156" s="3">
        <v>7117.65</v>
      </c>
      <c r="GV3156" s="13">
        <v>6695</v>
      </c>
      <c r="GW3156" s="13">
        <v>6829</v>
      </c>
      <c r="GY3156" s="13">
        <v>6943</v>
      </c>
      <c r="GZ3156" s="13">
        <v>6951</v>
      </c>
      <c r="HG3156" s="12">
        <f t="shared" si="355"/>
        <v>6925</v>
      </c>
      <c r="HH3156" s="2">
        <f t="shared" si="344"/>
        <v>5914.15</v>
      </c>
      <c r="HI3156" s="3">
        <f t="shared" si="345"/>
        <v>5887.4000000000005</v>
      </c>
      <c r="HJ3156" s="2">
        <v>5861.67</v>
      </c>
      <c r="HK3156" s="2">
        <v>4098.22</v>
      </c>
      <c r="HN3156" s="12">
        <v>5598.42</v>
      </c>
      <c r="HO3156" s="3">
        <v>4398.53</v>
      </c>
      <c r="HP3156" s="197">
        <v>6811.3510000000006</v>
      </c>
    </row>
    <row r="3157" spans="1:224" x14ac:dyDescent="0.3">
      <c r="A3157" s="82">
        <v>44890</v>
      </c>
      <c r="B3157" s="40">
        <v>6694</v>
      </c>
      <c r="C3157" s="40">
        <f t="shared" si="343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52"/>
        <v>6834</v>
      </c>
      <c r="AI3157" s="2">
        <f t="shared" si="353"/>
        <v>6624</v>
      </c>
      <c r="AJ3157" s="2">
        <f t="shared" si="354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GA3157" s="12">
        <v>7399.01</v>
      </c>
      <c r="GB3157" s="3">
        <v>7135.76</v>
      </c>
      <c r="GV3157" s="13">
        <v>6694</v>
      </c>
      <c r="GW3157" s="13">
        <v>6821</v>
      </c>
      <c r="GX3157" s="13">
        <v>6902</v>
      </c>
      <c r="GY3157" s="13">
        <v>6960</v>
      </c>
      <c r="GZ3157" s="13">
        <v>6951</v>
      </c>
      <c r="HG3157" s="12">
        <f t="shared" si="355"/>
        <v>6924</v>
      </c>
      <c r="HH3157" s="2">
        <f t="shared" si="344"/>
        <v>5913.1799999999994</v>
      </c>
      <c r="HI3157" s="3">
        <f t="shared" si="345"/>
        <v>5886.4800000000005</v>
      </c>
      <c r="HJ3157" s="2">
        <v>5870.57</v>
      </c>
      <c r="HK3157" s="2">
        <v>4135.6000000000004</v>
      </c>
      <c r="HN3157" s="12">
        <v>5607.32</v>
      </c>
      <c r="HO3157" s="3">
        <v>4436.21</v>
      </c>
      <c r="HP3157" s="197">
        <v>6779.6236076791138</v>
      </c>
    </row>
    <row r="3158" spans="1:224" x14ac:dyDescent="0.3">
      <c r="A3158" s="82">
        <v>44893</v>
      </c>
      <c r="B3158" s="40">
        <v>6694</v>
      </c>
      <c r="C3158" s="40">
        <f t="shared" si="343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12">
        <v>6459.6016</v>
      </c>
      <c r="AH3158" s="2">
        <f t="shared" si="352"/>
        <v>6834</v>
      </c>
      <c r="AI3158" s="2">
        <f t="shared" si="353"/>
        <v>6624</v>
      </c>
      <c r="AJ3158" s="2">
        <f t="shared" si="354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GA3158" s="12">
        <v>7378.85</v>
      </c>
      <c r="GB3158" s="3">
        <v>7115.6</v>
      </c>
      <c r="GV3158" s="13">
        <v>6694</v>
      </c>
      <c r="GW3158" s="13">
        <v>6825</v>
      </c>
      <c r="GX3158" s="13">
        <v>6896</v>
      </c>
      <c r="GY3158" s="13">
        <v>6959</v>
      </c>
      <c r="GZ3158" s="13">
        <v>6951</v>
      </c>
      <c r="HG3158" s="12">
        <f t="shared" si="355"/>
        <v>6924</v>
      </c>
      <c r="HH3158" s="2">
        <f t="shared" si="344"/>
        <v>5913.1799999999994</v>
      </c>
      <c r="HI3158" s="3">
        <f t="shared" si="345"/>
        <v>5886.4800000000005</v>
      </c>
      <c r="HJ3158" s="2">
        <v>5854.87</v>
      </c>
      <c r="HK3158" s="2">
        <v>4122.12</v>
      </c>
      <c r="HN3158" s="12">
        <v>5591.62</v>
      </c>
      <c r="HO3158" s="3">
        <v>4422.62</v>
      </c>
      <c r="HP3158" s="197">
        <v>6740.6837064622732</v>
      </c>
    </row>
    <row r="3159" spans="1:224" x14ac:dyDescent="0.3">
      <c r="A3159" s="82">
        <v>44894</v>
      </c>
      <c r="B3159" s="40">
        <v>6666</v>
      </c>
      <c r="C3159" s="40">
        <f t="shared" si="343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52"/>
        <v>6806</v>
      </c>
      <c r="AI3159" s="2">
        <f t="shared" si="353"/>
        <v>6596</v>
      </c>
      <c r="AJ3159" s="2">
        <f t="shared" si="354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GA3159" s="12">
        <v>7330.45</v>
      </c>
      <c r="GB3159" s="3">
        <v>7067.45</v>
      </c>
      <c r="GV3159" s="13">
        <v>6666</v>
      </c>
      <c r="GW3159" s="13">
        <v>6806</v>
      </c>
      <c r="GX3159" s="13">
        <v>6873</v>
      </c>
      <c r="GY3159" s="13">
        <v>6945</v>
      </c>
      <c r="GZ3159" s="13">
        <v>6929</v>
      </c>
      <c r="HG3159" s="12">
        <f>GV3159+230</f>
        <v>6896</v>
      </c>
      <c r="HH3159" s="2">
        <f t="shared" si="344"/>
        <v>5886.0199999999995</v>
      </c>
      <c r="HI3159" s="3">
        <f t="shared" si="345"/>
        <v>5860.72</v>
      </c>
      <c r="HJ3159" s="2">
        <v>5817.17</v>
      </c>
      <c r="HK3159" s="2">
        <v>4089.75</v>
      </c>
      <c r="HN3159" s="12">
        <v>5553.92</v>
      </c>
      <c r="HO3159" s="3">
        <v>4390</v>
      </c>
      <c r="HP3159" s="197">
        <v>6716.0509361146478</v>
      </c>
    </row>
    <row r="3160" spans="1:224" x14ac:dyDescent="0.3">
      <c r="A3160" s="82">
        <v>44895</v>
      </c>
      <c r="B3160" s="40">
        <v>6646</v>
      </c>
      <c r="C3160" s="40">
        <f t="shared" si="343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52"/>
        <v>6786</v>
      </c>
      <c r="AI3160" s="2">
        <f t="shared" si="353"/>
        <v>6576</v>
      </c>
      <c r="AJ3160" s="2">
        <f t="shared" si="354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GA3160" s="12">
        <v>7390.94</v>
      </c>
      <c r="GB3160" s="3">
        <v>5661.98</v>
      </c>
      <c r="GW3160" s="13">
        <v>7127.69</v>
      </c>
      <c r="GX3160" s="13">
        <v>5974.92</v>
      </c>
      <c r="GY3160" s="13">
        <v>6922</v>
      </c>
      <c r="GZ3160" s="13">
        <v>6902</v>
      </c>
      <c r="HG3160" s="12">
        <f>GW3160+230</f>
        <v>7357.69</v>
      </c>
      <c r="HH3160" s="2">
        <f t="shared" si="344"/>
        <v>5866.62</v>
      </c>
      <c r="HI3160" s="3">
        <f t="shared" si="345"/>
        <v>5842.3200000000006</v>
      </c>
      <c r="HJ3160" s="2">
        <v>5849.97</v>
      </c>
      <c r="HK3160" s="2">
        <v>4116.16</v>
      </c>
      <c r="HN3160" s="12">
        <v>5586.72</v>
      </c>
      <c r="HO3160" s="3">
        <v>4416.6099999999997</v>
      </c>
      <c r="HP3160" s="197">
        <v>6684.1432382301991</v>
      </c>
    </row>
    <row r="3161" spans="1:224" x14ac:dyDescent="0.3">
      <c r="A3161" s="82">
        <v>44896</v>
      </c>
      <c r="B3161" s="40">
        <v>6745</v>
      </c>
      <c r="C3161" s="40">
        <f t="shared" si="343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52"/>
        <v>6885</v>
      </c>
      <c r="AI3161" s="2">
        <f t="shared" si="353"/>
        <v>6675</v>
      </c>
      <c r="AJ3161" s="2">
        <f t="shared" si="354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GA3161" s="12">
        <v>7568.39</v>
      </c>
      <c r="GB3161" s="3">
        <v>7305.14</v>
      </c>
      <c r="GW3161" s="13">
        <v>6877</v>
      </c>
      <c r="GX3161" s="13">
        <v>6919</v>
      </c>
      <c r="GY3161" s="13">
        <v>6989</v>
      </c>
      <c r="GZ3161" s="13">
        <v>6904</v>
      </c>
      <c r="HG3161" s="12">
        <f t="shared" ref="HG3161:HG3176" si="356">GW3161+230</f>
        <v>7107</v>
      </c>
      <c r="HH3161" s="2">
        <f t="shared" si="344"/>
        <v>5962.65</v>
      </c>
      <c r="HI3161" s="3">
        <f t="shared" si="345"/>
        <v>5933.4000000000005</v>
      </c>
      <c r="HJ3161" s="2">
        <v>5806.71</v>
      </c>
      <c r="HK3161" s="2">
        <v>4056.74</v>
      </c>
      <c r="HN3161" s="12">
        <v>5543.46</v>
      </c>
      <c r="HO3161" s="3">
        <v>4356.72</v>
      </c>
      <c r="HP3161" s="197">
        <v>6712.0568130163674</v>
      </c>
    </row>
    <row r="3162" spans="1:224" x14ac:dyDescent="0.3">
      <c r="A3162" s="82">
        <v>44897</v>
      </c>
      <c r="B3162" s="40">
        <v>6716</v>
      </c>
      <c r="C3162" s="40">
        <f t="shared" si="343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52"/>
        <v>6856</v>
      </c>
      <c r="AI3162" s="2">
        <f t="shared" si="353"/>
        <v>6646</v>
      </c>
      <c r="AJ3162" s="2">
        <f t="shared" si="354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GA3162" s="12">
        <v>7459.5</v>
      </c>
      <c r="GB3162" s="3">
        <v>7196.25</v>
      </c>
      <c r="GW3162" s="13">
        <v>6856</v>
      </c>
      <c r="GX3162" s="13">
        <v>6900</v>
      </c>
      <c r="GY3162" s="13">
        <v>6961</v>
      </c>
      <c r="GZ3162" s="13">
        <v>6904</v>
      </c>
      <c r="HG3162" s="12">
        <f t="shared" si="356"/>
        <v>7086</v>
      </c>
      <c r="HH3162" s="2">
        <f t="shared" si="344"/>
        <v>5934.5199999999995</v>
      </c>
      <c r="HI3162" s="3">
        <f t="shared" si="345"/>
        <v>5906.72</v>
      </c>
      <c r="HJ3162" s="2">
        <v>5515.22</v>
      </c>
      <c r="HK3162" s="2">
        <v>3781.16</v>
      </c>
      <c r="HN3162" s="12">
        <v>5251.97</v>
      </c>
      <c r="HO3162" s="3">
        <v>4078.91</v>
      </c>
      <c r="HP3162" s="197">
        <v>6713.5206445418908</v>
      </c>
    </row>
    <row r="3163" spans="1:224" x14ac:dyDescent="0.3">
      <c r="A3163" s="82">
        <v>44900</v>
      </c>
      <c r="B3163" s="40">
        <v>6673</v>
      </c>
      <c r="C3163" s="40">
        <f t="shared" si="343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52"/>
        <v>6813</v>
      </c>
      <c r="AI3163" s="2">
        <f t="shared" si="353"/>
        <v>6603</v>
      </c>
      <c r="AJ3163" s="2">
        <f t="shared" si="354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GA3163" s="12">
        <v>7520</v>
      </c>
      <c r="GB3163" s="3">
        <v>7256.75</v>
      </c>
      <c r="GW3163" s="13">
        <v>6798</v>
      </c>
      <c r="GX3163" s="13">
        <v>6868</v>
      </c>
      <c r="GY3163" s="13">
        <v>6923</v>
      </c>
      <c r="GZ3163" s="13">
        <v>6904</v>
      </c>
      <c r="HG3163" s="12">
        <f t="shared" si="356"/>
        <v>7028</v>
      </c>
      <c r="HH3163" s="2">
        <f t="shared" si="344"/>
        <v>5892.8099999999995</v>
      </c>
      <c r="HI3163" s="3">
        <f t="shared" si="345"/>
        <v>5867.16</v>
      </c>
      <c r="HJ3163" s="2">
        <v>5291.45</v>
      </c>
      <c r="HK3163" s="2">
        <v>3555.82</v>
      </c>
      <c r="HN3163" s="12">
        <v>5028.2</v>
      </c>
      <c r="HO3163" s="3">
        <v>3851.75</v>
      </c>
      <c r="HP3163" s="197">
        <v>6633.838996375749</v>
      </c>
    </row>
    <row r="3164" spans="1:224" x14ac:dyDescent="0.3">
      <c r="A3164" s="82">
        <v>44901</v>
      </c>
      <c r="B3164" s="40">
        <v>6654</v>
      </c>
      <c r="C3164" s="40">
        <f t="shared" si="343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52"/>
        <v>6794</v>
      </c>
      <c r="AI3164" s="2">
        <f t="shared" si="353"/>
        <v>6584</v>
      </c>
      <c r="AJ3164" s="2">
        <f t="shared" si="354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GA3164" s="12">
        <v>7471.6</v>
      </c>
      <c r="GB3164" s="3">
        <v>7208.35</v>
      </c>
      <c r="GW3164" s="13">
        <v>6755</v>
      </c>
      <c r="GX3164" s="13">
        <v>6817</v>
      </c>
      <c r="GY3164" s="13">
        <v>6891</v>
      </c>
      <c r="GZ3164" s="13">
        <v>6871</v>
      </c>
      <c r="HG3164" s="12">
        <f t="shared" si="356"/>
        <v>6985</v>
      </c>
      <c r="HH3164" s="2">
        <f t="shared" si="344"/>
        <v>5874.38</v>
      </c>
      <c r="HI3164" s="3">
        <f t="shared" si="345"/>
        <v>5849.68</v>
      </c>
      <c r="HJ3164" s="2">
        <v>5272.87</v>
      </c>
      <c r="HK3164" s="2">
        <v>3542.21</v>
      </c>
      <c r="HN3164" s="12">
        <v>5009.62</v>
      </c>
      <c r="HO3164" s="3">
        <v>3838.03</v>
      </c>
      <c r="HP3164" s="197">
        <v>6562.0032148186538</v>
      </c>
    </row>
    <row r="3165" spans="1:224" x14ac:dyDescent="0.3">
      <c r="A3165" s="82">
        <v>44902</v>
      </c>
      <c r="B3165" s="40">
        <v>6663</v>
      </c>
      <c r="C3165" s="40">
        <f t="shared" si="343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52"/>
        <v>6803</v>
      </c>
      <c r="AI3165" s="2">
        <f t="shared" si="353"/>
        <v>6593</v>
      </c>
      <c r="AJ3165" s="2">
        <f t="shared" si="354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GA3165" s="12">
        <v>7423.21</v>
      </c>
      <c r="GB3165" s="3">
        <v>7159.96</v>
      </c>
      <c r="GW3165" s="13">
        <v>6720</v>
      </c>
      <c r="GX3165" s="13">
        <v>6782</v>
      </c>
      <c r="GY3165" s="13">
        <v>6841</v>
      </c>
      <c r="GZ3165" s="13">
        <v>6822</v>
      </c>
      <c r="HG3165" s="12">
        <f t="shared" si="356"/>
        <v>6950</v>
      </c>
      <c r="HH3165" s="2">
        <f t="shared" si="344"/>
        <v>5883.11</v>
      </c>
      <c r="HI3165" s="3">
        <f t="shared" si="345"/>
        <v>5857.96</v>
      </c>
      <c r="HJ3165" s="2">
        <v>5189.3500000000004</v>
      </c>
      <c r="HK3165" s="2">
        <v>3464.9</v>
      </c>
      <c r="HN3165" s="12">
        <v>4926.1000000000004</v>
      </c>
      <c r="HO3165" s="3">
        <v>3760.09</v>
      </c>
      <c r="HP3165" s="197">
        <v>6529.417616839406</v>
      </c>
    </row>
    <row r="3166" spans="1:224" x14ac:dyDescent="0.3">
      <c r="A3166" s="82">
        <v>44903</v>
      </c>
      <c r="B3166" s="40">
        <v>6703</v>
      </c>
      <c r="C3166" s="40">
        <f t="shared" ref="C3166:C3229" si="357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52"/>
        <v>6843</v>
      </c>
      <c r="AI3166" s="2">
        <f t="shared" si="353"/>
        <v>6633</v>
      </c>
      <c r="AJ3166" s="2">
        <f t="shared" si="354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GA3166" s="12">
        <v>7386.91</v>
      </c>
      <c r="GB3166" s="3">
        <v>7123.66</v>
      </c>
      <c r="GW3166" s="13">
        <v>6764</v>
      </c>
      <c r="GX3166" s="13">
        <v>6818</v>
      </c>
      <c r="GY3166" s="13">
        <v>6890</v>
      </c>
      <c r="GZ3166" s="13">
        <v>6827</v>
      </c>
      <c r="HG3166" s="12">
        <f t="shared" si="356"/>
        <v>6994</v>
      </c>
      <c r="HH3166" s="2">
        <f t="shared" si="344"/>
        <v>5921.91</v>
      </c>
      <c r="HI3166" s="3">
        <f t="shared" si="345"/>
        <v>5894.76</v>
      </c>
      <c r="HJ3166" s="2">
        <v>5131.3500000000004</v>
      </c>
      <c r="HK3166" s="2">
        <v>3411.46</v>
      </c>
      <c r="HN3166" s="12">
        <v>4868.1000000000004</v>
      </c>
      <c r="HO3166" s="3">
        <v>3706.22</v>
      </c>
      <c r="HP3166" s="197">
        <v>6460.4606041451552</v>
      </c>
    </row>
    <row r="3167" spans="1:224" x14ac:dyDescent="0.3">
      <c r="A3167" s="82">
        <v>44904</v>
      </c>
      <c r="B3167" s="40">
        <v>6682</v>
      </c>
      <c r="C3167" s="40">
        <f t="shared" si="357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52"/>
        <v>6822</v>
      </c>
      <c r="AI3167" s="2">
        <f t="shared" si="353"/>
        <v>6612</v>
      </c>
      <c r="AJ3167" s="2">
        <f t="shared" si="354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GA3167" s="12">
        <v>7495.8</v>
      </c>
      <c r="GB3167" s="3">
        <v>7232.55</v>
      </c>
      <c r="GW3167" s="13">
        <v>6750</v>
      </c>
      <c r="GX3167" s="13">
        <v>6801</v>
      </c>
      <c r="GY3167" s="13">
        <v>6852</v>
      </c>
      <c r="GZ3167" s="13">
        <v>6827</v>
      </c>
      <c r="HG3167" s="12">
        <f t="shared" si="356"/>
        <v>6980</v>
      </c>
      <c r="HH3167" s="2">
        <f t="shared" si="344"/>
        <v>5901.54</v>
      </c>
      <c r="HI3167" s="3">
        <f t="shared" si="345"/>
        <v>5875.4400000000005</v>
      </c>
      <c r="HJ3167" s="2">
        <v>5204.66</v>
      </c>
      <c r="HK3167" s="2">
        <v>3472.98</v>
      </c>
      <c r="HN3167" s="12">
        <v>4941.41</v>
      </c>
      <c r="HO3167" s="3">
        <v>3768.24</v>
      </c>
      <c r="HP3167" s="197">
        <v>6394.2115352001219</v>
      </c>
    </row>
    <row r="3168" spans="1:224" x14ac:dyDescent="0.3">
      <c r="A3168" s="82">
        <v>44907</v>
      </c>
      <c r="B3168" s="40">
        <v>6702</v>
      </c>
      <c r="C3168" s="40">
        <f t="shared" si="357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52"/>
        <v>6842</v>
      </c>
      <c r="AI3168" s="2">
        <f t="shared" si="353"/>
        <v>6632</v>
      </c>
      <c r="AJ3168" s="2">
        <f t="shared" si="354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GA3168" s="12">
        <v>7572.43</v>
      </c>
      <c r="GB3168" s="3">
        <v>7309.18</v>
      </c>
      <c r="GW3168" s="13">
        <v>6784</v>
      </c>
      <c r="GX3168" s="13">
        <v>6810</v>
      </c>
      <c r="GY3168" s="13">
        <v>6872</v>
      </c>
      <c r="GZ3168" s="13">
        <v>6827</v>
      </c>
      <c r="HG3168" s="12">
        <f t="shared" si="356"/>
        <v>7014</v>
      </c>
      <c r="HH3168" s="2">
        <f t="shared" si="344"/>
        <v>5920.94</v>
      </c>
      <c r="HI3168" s="3">
        <f t="shared" si="345"/>
        <v>5893.84</v>
      </c>
      <c r="HJ3168" s="2">
        <v>5256.25</v>
      </c>
      <c r="HK3168" s="2">
        <v>3516.27</v>
      </c>
      <c r="HN3168" s="12">
        <v>4993</v>
      </c>
      <c r="HO3168" s="3">
        <v>3811.88</v>
      </c>
      <c r="HP3168" s="197">
        <v>6375.1915561718642</v>
      </c>
    </row>
    <row r="3169" spans="1:224" x14ac:dyDescent="0.3">
      <c r="A3169" s="82">
        <v>44908</v>
      </c>
      <c r="B3169" s="40">
        <v>6763</v>
      </c>
      <c r="C3169" s="40">
        <f t="shared" si="357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52"/>
        <v>6903</v>
      </c>
      <c r="AI3169" s="2">
        <f t="shared" si="353"/>
        <v>6693</v>
      </c>
      <c r="AJ3169" s="2">
        <f t="shared" si="354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GA3169" s="12">
        <v>7443.37</v>
      </c>
      <c r="GB3169" s="3">
        <v>7180.12</v>
      </c>
      <c r="GW3169" s="13">
        <v>6844</v>
      </c>
      <c r="GX3169" s="13">
        <v>6897</v>
      </c>
      <c r="GY3169" s="13">
        <v>6950</v>
      </c>
      <c r="GZ3169" s="13">
        <v>6862</v>
      </c>
      <c r="HG3169" s="12">
        <f t="shared" si="356"/>
        <v>7074</v>
      </c>
      <c r="HH3169" s="2">
        <f t="shared" si="344"/>
        <v>5980.11</v>
      </c>
      <c r="HI3169" s="3">
        <f t="shared" si="345"/>
        <v>5949.96</v>
      </c>
      <c r="HJ3169" s="2">
        <v>5169.3599999999997</v>
      </c>
      <c r="HK3169" s="2">
        <v>3443.36</v>
      </c>
      <c r="HN3169" s="12">
        <v>4906.1099999999997</v>
      </c>
      <c r="HO3169" s="3">
        <v>3738.38</v>
      </c>
      <c r="HP3169" s="197">
        <v>6372.9757908986776</v>
      </c>
    </row>
    <row r="3170" spans="1:224" x14ac:dyDescent="0.3">
      <c r="A3170" s="82">
        <v>44909</v>
      </c>
      <c r="B3170" s="40">
        <v>6722</v>
      </c>
      <c r="C3170" s="40">
        <f t="shared" si="357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52"/>
        <v>6862</v>
      </c>
      <c r="AI3170" s="2">
        <f t="shared" si="353"/>
        <v>6652</v>
      </c>
      <c r="AJ3170" s="2">
        <f t="shared" si="354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GA3170" s="12">
        <v>7491.77</v>
      </c>
      <c r="GB3170" s="3">
        <v>7228.52</v>
      </c>
      <c r="GW3170" s="13">
        <v>6807</v>
      </c>
      <c r="GX3170" s="13">
        <v>6851</v>
      </c>
      <c r="GY3170" s="13">
        <v>6897</v>
      </c>
      <c r="GZ3170" s="13">
        <v>6862</v>
      </c>
      <c r="HG3170" s="12">
        <f t="shared" si="356"/>
        <v>7037</v>
      </c>
      <c r="HH3170" s="2">
        <f t="shared" si="344"/>
        <v>5940.34</v>
      </c>
      <c r="HI3170" s="3">
        <f t="shared" si="345"/>
        <v>5912.2400000000007</v>
      </c>
      <c r="HJ3170" s="2">
        <v>5201.95</v>
      </c>
      <c r="HK3170" s="2">
        <v>3470.7</v>
      </c>
      <c r="HN3170" s="12">
        <v>4938.7</v>
      </c>
      <c r="HO3170" s="3">
        <v>3765.94</v>
      </c>
      <c r="HP3170" s="197">
        <v>6446.1915787868329</v>
      </c>
    </row>
    <row r="3171" spans="1:224" x14ac:dyDescent="0.3">
      <c r="A3171" s="82">
        <v>44910</v>
      </c>
      <c r="B3171" s="40">
        <v>6731</v>
      </c>
      <c r="C3171" s="40">
        <f t="shared" si="357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52"/>
        <v>6871</v>
      </c>
      <c r="AI3171" s="2">
        <f t="shared" si="353"/>
        <v>6661</v>
      </c>
      <c r="AJ3171" s="2">
        <f t="shared" si="354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GA3171" s="12">
        <v>7333.37</v>
      </c>
      <c r="GB3171" s="3">
        <v>7596.62</v>
      </c>
      <c r="GW3171" s="13">
        <v>6817</v>
      </c>
      <c r="GX3171" s="13">
        <v>6878</v>
      </c>
      <c r="GY3171" s="13">
        <v>6924</v>
      </c>
      <c r="GZ3171" s="13">
        <v>6862</v>
      </c>
      <c r="HG3171" s="12">
        <f t="shared" si="356"/>
        <v>7047</v>
      </c>
      <c r="HH3171" s="2">
        <f t="shared" si="344"/>
        <v>5949.07</v>
      </c>
      <c r="HI3171" s="3">
        <f t="shared" si="345"/>
        <v>5920.52</v>
      </c>
      <c r="HJ3171" s="2">
        <v>5272.55</v>
      </c>
      <c r="HK3171" s="2">
        <v>3529.94</v>
      </c>
      <c r="HN3171" s="12">
        <v>5009.3</v>
      </c>
      <c r="HO3171" s="3">
        <v>3825.66</v>
      </c>
      <c r="HP3171" s="197">
        <v>6400.9910902723623</v>
      </c>
    </row>
    <row r="3172" spans="1:224" x14ac:dyDescent="0.3">
      <c r="A3172" s="82">
        <v>44914</v>
      </c>
      <c r="B3172" s="40">
        <v>6676</v>
      </c>
      <c r="C3172" s="40">
        <f t="shared" si="357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52"/>
        <v>6816</v>
      </c>
      <c r="AI3172" s="2">
        <f t="shared" si="353"/>
        <v>6606</v>
      </c>
      <c r="AJ3172" s="2">
        <f t="shared" si="354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GA3172" s="12">
        <v>7515.97</v>
      </c>
      <c r="GB3172" s="3">
        <v>7252.72</v>
      </c>
      <c r="GW3172" s="13">
        <v>6773</v>
      </c>
      <c r="GX3172" s="13">
        <v>6826</v>
      </c>
      <c r="GY3172" s="13">
        <v>6885</v>
      </c>
      <c r="GZ3172" s="13">
        <v>6862</v>
      </c>
      <c r="HG3172" s="12">
        <f t="shared" si="356"/>
        <v>7003</v>
      </c>
      <c r="HH3172" s="2">
        <f t="shared" si="344"/>
        <v>5895.72</v>
      </c>
      <c r="HI3172" s="3">
        <f t="shared" si="345"/>
        <v>5869.92</v>
      </c>
      <c r="HJ3172" s="2">
        <v>5218.2299999999996</v>
      </c>
      <c r="HK3172" s="2">
        <v>3481.99</v>
      </c>
      <c r="HN3172" s="12">
        <v>4954.9799999999996</v>
      </c>
      <c r="HO3172" s="3">
        <v>3777.32</v>
      </c>
      <c r="HP3172" s="197">
        <v>6454.668140737901</v>
      </c>
    </row>
    <row r="3173" spans="1:224" x14ac:dyDescent="0.3">
      <c r="A3173" s="82">
        <v>44915</v>
      </c>
      <c r="B3173" s="40">
        <v>6606</v>
      </c>
      <c r="C3173" s="40">
        <f t="shared" si="357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52"/>
        <v>6746</v>
      </c>
      <c r="AI3173" s="2">
        <f t="shared" si="353"/>
        <v>6536</v>
      </c>
      <c r="AJ3173" s="2">
        <f t="shared" si="354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GA3173" s="12">
        <v>7310.29</v>
      </c>
      <c r="GB3173" s="3">
        <v>7047.04</v>
      </c>
      <c r="GW3173" s="13">
        <v>6712</v>
      </c>
      <c r="GX3173" s="13">
        <v>6777</v>
      </c>
      <c r="GY3173" s="13">
        <v>6842</v>
      </c>
      <c r="GZ3173" s="13">
        <v>6817</v>
      </c>
      <c r="HG3173" s="12">
        <f t="shared" si="356"/>
        <v>6942</v>
      </c>
      <c r="HH3173" s="2">
        <f t="shared" si="344"/>
        <v>5827.82</v>
      </c>
      <c r="HI3173" s="3">
        <f t="shared" si="345"/>
        <v>5805.52</v>
      </c>
      <c r="HJ3173" s="2">
        <v>5079.8599999999997</v>
      </c>
      <c r="HK3173" s="2">
        <v>3402.88</v>
      </c>
      <c r="HN3173" s="12">
        <v>4816.6099999999997</v>
      </c>
      <c r="HO3173" s="3">
        <v>3697.57</v>
      </c>
      <c r="HP3173" s="197">
        <v>6549.5892645774475</v>
      </c>
    </row>
    <row r="3174" spans="1:224" x14ac:dyDescent="0.3">
      <c r="A3174" s="82">
        <v>44916</v>
      </c>
      <c r="B3174" s="40">
        <v>6594</v>
      </c>
      <c r="C3174" s="40">
        <f t="shared" si="357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52"/>
        <v>6734</v>
      </c>
      <c r="AI3174" s="2">
        <f t="shared" si="353"/>
        <v>6524</v>
      </c>
      <c r="AJ3174" s="2">
        <f t="shared" si="354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GA3174" s="12">
        <v>7354.65</v>
      </c>
      <c r="GB3174" s="3">
        <v>7091.4</v>
      </c>
      <c r="GW3174" s="13">
        <v>6729</v>
      </c>
      <c r="GX3174" s="13">
        <v>6777</v>
      </c>
      <c r="GY3174" s="13">
        <v>6842</v>
      </c>
      <c r="GZ3174" s="13">
        <v>6817</v>
      </c>
      <c r="HG3174" s="12">
        <f t="shared" si="356"/>
        <v>6959</v>
      </c>
      <c r="HH3174" s="2">
        <f t="shared" ref="HH3174:HH3237" si="358">B3174*0.97-580</f>
        <v>5816.1799999999994</v>
      </c>
      <c r="HI3174" s="3">
        <f t="shared" ref="HI3174:HI3237" si="359">B3174*0.92-272</f>
        <v>5794.4800000000005</v>
      </c>
      <c r="HJ3174" s="2">
        <v>5110.08</v>
      </c>
      <c r="HK3174" s="2">
        <v>3542.29</v>
      </c>
      <c r="HN3174" s="12">
        <v>4846.83</v>
      </c>
      <c r="HO3174" s="3">
        <v>3838.11</v>
      </c>
      <c r="HP3174" s="197">
        <v>6479.0552736511127</v>
      </c>
    </row>
    <row r="3175" spans="1:224" x14ac:dyDescent="0.3">
      <c r="A3175" s="82">
        <v>44917</v>
      </c>
      <c r="B3175" s="40">
        <v>6608</v>
      </c>
      <c r="C3175" s="40">
        <f t="shared" si="357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52"/>
        <v>6748</v>
      </c>
      <c r="AI3175" s="2">
        <f t="shared" si="353"/>
        <v>6538</v>
      </c>
      <c r="AJ3175" s="2">
        <f t="shared" si="354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GA3175" s="12">
        <v>7403.04</v>
      </c>
      <c r="GB3175" s="3">
        <v>7139.79</v>
      </c>
      <c r="GW3175" s="13">
        <v>6716</v>
      </c>
      <c r="GX3175" s="13">
        <v>6766</v>
      </c>
      <c r="GY3175" s="13">
        <v>6822</v>
      </c>
      <c r="GZ3175" s="13">
        <v>6811</v>
      </c>
      <c r="HG3175" s="12">
        <f t="shared" si="356"/>
        <v>6946</v>
      </c>
      <c r="HH3175" s="2">
        <f t="shared" si="358"/>
        <v>5829.76</v>
      </c>
      <c r="HI3175" s="3">
        <f t="shared" si="359"/>
        <v>5807.3600000000006</v>
      </c>
      <c r="HJ3175" s="2">
        <v>5142.96</v>
      </c>
      <c r="HK3175" s="2">
        <v>3666.85</v>
      </c>
      <c r="HN3175" s="12">
        <v>4879.71</v>
      </c>
      <c r="HO3175" s="3">
        <v>3963.68</v>
      </c>
      <c r="HP3175" s="197">
        <v>6485.354032798019</v>
      </c>
    </row>
    <row r="3176" spans="1:224" x14ac:dyDescent="0.3">
      <c r="A3176" s="82">
        <v>44918</v>
      </c>
      <c r="B3176" s="40">
        <v>6576</v>
      </c>
      <c r="C3176" s="40">
        <f t="shared" si="357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52"/>
        <v>6716</v>
      </c>
      <c r="AI3176" s="2">
        <f t="shared" si="353"/>
        <v>6506</v>
      </c>
      <c r="AJ3176" s="2">
        <f t="shared" si="354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GA3176" s="12">
        <v>7354.65</v>
      </c>
      <c r="GB3176" s="3">
        <v>7091.4</v>
      </c>
      <c r="GW3176" s="13">
        <v>6735</v>
      </c>
      <c r="GX3176" s="13">
        <v>6766</v>
      </c>
      <c r="GY3176" s="13">
        <v>6830</v>
      </c>
      <c r="GZ3176" s="13">
        <v>6811</v>
      </c>
      <c r="HG3176" s="12">
        <f t="shared" si="356"/>
        <v>6965</v>
      </c>
      <c r="HH3176" s="2">
        <f t="shared" si="358"/>
        <v>5798.72</v>
      </c>
      <c r="HI3176" s="3">
        <f t="shared" si="359"/>
        <v>5777.92</v>
      </c>
      <c r="HJ3176" s="2">
        <v>5110.6899999999996</v>
      </c>
      <c r="HK3176" s="2">
        <v>3742.59</v>
      </c>
      <c r="HN3176" s="12">
        <v>4847.4399999999996</v>
      </c>
      <c r="HO3176" s="3">
        <v>4040.03</v>
      </c>
      <c r="HP3176" s="197">
        <v>6450.9806221223544</v>
      </c>
    </row>
    <row r="3177" spans="1:224" x14ac:dyDescent="0.3">
      <c r="A3177" s="82">
        <v>44921</v>
      </c>
      <c r="B3177" s="40">
        <v>6576</v>
      </c>
      <c r="C3177" s="40">
        <f t="shared" si="357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60">B3177+140</f>
        <v>6716</v>
      </c>
      <c r="AI3177" s="2">
        <f t="shared" ref="AI3177" si="361">B3177-70</f>
        <v>6506</v>
      </c>
      <c r="AJ3177" s="2">
        <f t="shared" ref="AJ3177" si="362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GA3177" s="12">
        <v>7358.68</v>
      </c>
      <c r="GB3177" s="3">
        <v>7095.43</v>
      </c>
      <c r="GW3177" s="13">
        <v>6735</v>
      </c>
      <c r="GX3177" s="13">
        <v>6766</v>
      </c>
      <c r="GY3177" s="13">
        <v>6830</v>
      </c>
      <c r="GZ3177" s="13">
        <v>6811</v>
      </c>
      <c r="HG3177" s="12">
        <f t="shared" ref="HG3177" si="363">GW3177+230</f>
        <v>6965</v>
      </c>
      <c r="HH3177" s="2">
        <f t="shared" si="358"/>
        <v>5798.72</v>
      </c>
      <c r="HI3177" s="3">
        <f t="shared" si="359"/>
        <v>5777.92</v>
      </c>
      <c r="HJ3177" s="2">
        <v>5113.3999999999996</v>
      </c>
      <c r="HK3177" s="2">
        <v>3745.08</v>
      </c>
      <c r="HN3177" s="12">
        <v>4850.1499999999996</v>
      </c>
      <c r="HO3177" s="3">
        <v>4042.54</v>
      </c>
      <c r="HP3177" s="197">
        <v>6434.8606221223545</v>
      </c>
    </row>
    <row r="3178" spans="1:224" x14ac:dyDescent="0.3">
      <c r="A3178" s="82">
        <v>44922</v>
      </c>
      <c r="B3178" s="40">
        <v>6576</v>
      </c>
      <c r="C3178" s="40">
        <f t="shared" si="357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4">B3178+140</f>
        <v>6716</v>
      </c>
      <c r="AI3178" s="2">
        <f t="shared" ref="AI3178:AI3181" si="365">B3178-70</f>
        <v>6506</v>
      </c>
      <c r="AJ3178" s="2">
        <f t="shared" ref="AJ3178:AJ3181" si="366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GA3178" s="12">
        <v>7443.37</v>
      </c>
      <c r="GB3178" s="3">
        <v>7180.12</v>
      </c>
      <c r="GW3178" s="13">
        <v>6735</v>
      </c>
      <c r="GX3178" s="13">
        <v>6766</v>
      </c>
      <c r="GY3178" s="13">
        <v>6830</v>
      </c>
      <c r="GZ3178" s="13">
        <v>6811</v>
      </c>
      <c r="HG3178" s="12">
        <f t="shared" ref="HG3178:HG3181" si="367">GW3178+230</f>
        <v>6965</v>
      </c>
      <c r="HH3178" s="2">
        <f t="shared" si="358"/>
        <v>5798.72</v>
      </c>
      <c r="HI3178" s="3">
        <f t="shared" si="359"/>
        <v>5777.92</v>
      </c>
      <c r="HJ3178" s="2">
        <v>5170.6899999999996</v>
      </c>
      <c r="HK3178" s="2">
        <v>3879.8</v>
      </c>
      <c r="HN3178" s="12">
        <v>4907.4399999999996</v>
      </c>
      <c r="HO3178" s="3">
        <v>4178.3500000000004</v>
      </c>
      <c r="HP3178" s="197">
        <v>6418.1206221223547</v>
      </c>
    </row>
    <row r="3179" spans="1:224" x14ac:dyDescent="0.3">
      <c r="A3179" s="82">
        <v>44923</v>
      </c>
      <c r="B3179" s="40">
        <v>6625</v>
      </c>
      <c r="C3179" s="40">
        <f t="shared" si="357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4"/>
        <v>6765</v>
      </c>
      <c r="AI3179" s="2">
        <f t="shared" si="365"/>
        <v>6555</v>
      </c>
      <c r="AJ3179" s="2">
        <f t="shared" si="366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GA3179" s="12">
        <v>7370.78</v>
      </c>
      <c r="GB3179" s="3">
        <v>7107.53</v>
      </c>
      <c r="GW3179" s="13">
        <v>6754</v>
      </c>
      <c r="GX3179" s="13">
        <v>6781</v>
      </c>
      <c r="GY3179" s="13">
        <v>6835</v>
      </c>
      <c r="GZ3179" s="13">
        <v>6811</v>
      </c>
      <c r="HG3179" s="12">
        <f t="shared" si="367"/>
        <v>6984</v>
      </c>
      <c r="HH3179" s="2">
        <f t="shared" si="358"/>
        <v>5846.25</v>
      </c>
      <c r="HI3179" s="3">
        <f t="shared" si="359"/>
        <v>5823</v>
      </c>
      <c r="HJ3179" s="2">
        <v>5122.01</v>
      </c>
      <c r="HK3179" s="2">
        <v>3904.28</v>
      </c>
      <c r="HN3179" s="12">
        <v>4858.76</v>
      </c>
      <c r="HO3179" s="3">
        <v>4203.0200000000004</v>
      </c>
      <c r="HP3179" s="197">
        <v>6402.6206221223547</v>
      </c>
    </row>
    <row r="3180" spans="1:224" x14ac:dyDescent="0.3">
      <c r="A3180" s="82">
        <v>44924</v>
      </c>
      <c r="B3180" s="40">
        <v>6605</v>
      </c>
      <c r="C3180" s="40">
        <f t="shared" si="357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4"/>
        <v>6745</v>
      </c>
      <c r="AI3180" s="2">
        <f t="shared" si="365"/>
        <v>6535</v>
      </c>
      <c r="AJ3180" s="2">
        <f t="shared" si="366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GA3180" s="12">
        <v>7322.39</v>
      </c>
      <c r="GB3180" s="3">
        <v>7059.14</v>
      </c>
      <c r="GW3180" s="13">
        <v>6733</v>
      </c>
      <c r="GX3180" s="13">
        <v>6781</v>
      </c>
      <c r="GY3180" s="13">
        <v>6835</v>
      </c>
      <c r="GZ3180" s="13">
        <v>6811</v>
      </c>
      <c r="HG3180" s="12">
        <f t="shared" si="367"/>
        <v>6963</v>
      </c>
      <c r="HH3180" s="2">
        <f t="shared" si="358"/>
        <v>5826.8499999999995</v>
      </c>
      <c r="HI3180" s="3">
        <f t="shared" si="359"/>
        <v>5804.6</v>
      </c>
      <c r="HJ3180" s="2">
        <v>5089.1899999999996</v>
      </c>
      <c r="HK3180" s="2">
        <v>3799.23</v>
      </c>
      <c r="HN3180" s="12">
        <v>4825.9399999999996</v>
      </c>
      <c r="HO3180" s="3">
        <v>4097.12</v>
      </c>
      <c r="HP3180" s="197">
        <v>6456.6483362696645</v>
      </c>
    </row>
    <row r="3181" spans="1:224" x14ac:dyDescent="0.3">
      <c r="A3181" s="82">
        <v>44925</v>
      </c>
      <c r="B3181" s="40">
        <v>6609</v>
      </c>
      <c r="C3181" s="40">
        <f t="shared" si="357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4"/>
        <v>6749</v>
      </c>
      <c r="AI3181" s="2">
        <f t="shared" si="365"/>
        <v>6539</v>
      </c>
      <c r="AJ3181" s="2">
        <f t="shared" si="366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GA3181" s="12">
        <v>7346.58</v>
      </c>
      <c r="GB3181" s="3">
        <v>7083.33</v>
      </c>
      <c r="GW3181" s="13">
        <v>6717</v>
      </c>
      <c r="GX3181" s="13">
        <v>6760</v>
      </c>
      <c r="GY3181" s="13">
        <v>6808</v>
      </c>
      <c r="GZ3181" s="13">
        <v>6799</v>
      </c>
      <c r="HG3181" s="12">
        <f t="shared" si="367"/>
        <v>6947</v>
      </c>
      <c r="HH3181" s="2">
        <f t="shared" si="358"/>
        <v>5830.73</v>
      </c>
      <c r="HI3181" s="3">
        <f t="shared" si="359"/>
        <v>5808.2800000000007</v>
      </c>
      <c r="HJ3181" s="2">
        <v>5105.3900000000003</v>
      </c>
      <c r="HK3181" s="2">
        <v>3781.83</v>
      </c>
      <c r="HN3181" s="12">
        <v>4842.1400000000003</v>
      </c>
      <c r="HO3181" s="3">
        <v>4079.58</v>
      </c>
      <c r="HP3181" s="197">
        <v>6375.1781587081432</v>
      </c>
    </row>
    <row r="3182" spans="1:224" x14ac:dyDescent="0.3">
      <c r="A3182" s="82">
        <v>44928</v>
      </c>
      <c r="B3182" s="40">
        <v>6609</v>
      </c>
      <c r="C3182" s="40">
        <f t="shared" si="357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8">B3182+140</f>
        <v>6749</v>
      </c>
      <c r="AI3182" s="2">
        <f t="shared" ref="AI3182:AI3237" si="369">B3182-70</f>
        <v>6539</v>
      </c>
      <c r="AJ3182" s="2">
        <f t="shared" ref="AJ3182:AJ3237" si="370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GA3182" s="12">
        <v>7318.35</v>
      </c>
      <c r="GB3182" s="3">
        <v>7055.1</v>
      </c>
      <c r="GW3182" s="13">
        <v>6717</v>
      </c>
      <c r="GX3182" s="13">
        <v>6760</v>
      </c>
      <c r="GY3182" s="13">
        <v>6808</v>
      </c>
      <c r="GZ3182" s="13">
        <v>6799</v>
      </c>
      <c r="HG3182" s="12">
        <f t="shared" ref="HG3182:HG3218" si="371">GW3182+230</f>
        <v>6947</v>
      </c>
      <c r="HH3182" s="2">
        <f t="shared" si="358"/>
        <v>5830.73</v>
      </c>
      <c r="HI3182" s="3">
        <f t="shared" si="359"/>
        <v>5808.2800000000007</v>
      </c>
      <c r="HJ3182" s="2">
        <v>5086.38</v>
      </c>
      <c r="HK3182" s="2">
        <v>3764.26</v>
      </c>
      <c r="HN3182" s="12">
        <v>4823.13</v>
      </c>
      <c r="HO3182" s="3">
        <v>4061.88</v>
      </c>
      <c r="HP3182" s="197">
        <v>6354.6026412857918</v>
      </c>
    </row>
    <row r="3183" spans="1:224" x14ac:dyDescent="0.3">
      <c r="A3183" s="82">
        <v>44929</v>
      </c>
      <c r="B3183" s="40">
        <v>6639</v>
      </c>
      <c r="C3183" s="40">
        <f t="shared" si="357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8"/>
        <v>6779</v>
      </c>
      <c r="AI3183" s="2">
        <f t="shared" si="369"/>
        <v>6569</v>
      </c>
      <c r="AJ3183" s="2">
        <f t="shared" si="370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GA3183" s="12">
        <v>7318.35</v>
      </c>
      <c r="GB3183" s="3">
        <v>7055.1</v>
      </c>
      <c r="GW3183" s="13">
        <v>6747</v>
      </c>
      <c r="GX3183" s="13">
        <v>6787</v>
      </c>
      <c r="GY3183" s="13">
        <v>6840</v>
      </c>
      <c r="GZ3183" s="13">
        <v>6799</v>
      </c>
      <c r="HG3183" s="12">
        <f t="shared" si="371"/>
        <v>6977</v>
      </c>
      <c r="HH3183" s="2">
        <f t="shared" si="358"/>
        <v>5859.83</v>
      </c>
      <c r="HI3183" s="3">
        <f t="shared" si="359"/>
        <v>5835.88</v>
      </c>
      <c r="HJ3183" s="2">
        <v>5086.24</v>
      </c>
      <c r="HK3183" s="2">
        <v>3720.24</v>
      </c>
      <c r="HN3183" s="12">
        <v>4822.99</v>
      </c>
      <c r="HO3183" s="3">
        <v>4017.5</v>
      </c>
      <c r="HP3183" s="197">
        <v>6325.4490000000005</v>
      </c>
    </row>
    <row r="3184" spans="1:224" x14ac:dyDescent="0.3">
      <c r="A3184" s="82">
        <v>44930</v>
      </c>
      <c r="B3184" s="40">
        <v>6623</v>
      </c>
      <c r="C3184" s="40">
        <f t="shared" si="357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8"/>
        <v>6763</v>
      </c>
      <c r="AI3184" s="2">
        <f t="shared" si="369"/>
        <v>6553</v>
      </c>
      <c r="AJ3184" s="2">
        <f t="shared" si="370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Z3184" s="8"/>
      <c r="GA3184" s="12">
        <v>7318.35</v>
      </c>
      <c r="GB3184" s="3">
        <v>7055.1</v>
      </c>
      <c r="GW3184" s="13">
        <v>6721</v>
      </c>
      <c r="GX3184" s="13">
        <v>6774</v>
      </c>
      <c r="GY3184" s="13">
        <v>6819</v>
      </c>
      <c r="GZ3184" s="13">
        <v>6798</v>
      </c>
      <c r="HG3184" s="12">
        <f t="shared" si="371"/>
        <v>6951</v>
      </c>
      <c r="HH3184" s="2">
        <f t="shared" si="358"/>
        <v>5844.3099999999995</v>
      </c>
      <c r="HI3184" s="3">
        <f t="shared" si="359"/>
        <v>5821.16</v>
      </c>
      <c r="HJ3184" s="2">
        <v>5086.04</v>
      </c>
      <c r="HK3184" s="2">
        <v>3653.06</v>
      </c>
      <c r="HN3184" s="12">
        <v>4822.79</v>
      </c>
      <c r="HO3184" s="3">
        <v>3949.77</v>
      </c>
      <c r="HP3184" s="197">
        <v>6302.3050000000003</v>
      </c>
    </row>
    <row r="3185" spans="1:224" x14ac:dyDescent="0.3">
      <c r="A3185" s="82">
        <v>44931</v>
      </c>
      <c r="B3185" s="40">
        <v>6655</v>
      </c>
      <c r="C3185" s="40">
        <f t="shared" si="357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8"/>
        <v>6795</v>
      </c>
      <c r="AI3185" s="2">
        <f t="shared" si="369"/>
        <v>6585</v>
      </c>
      <c r="AJ3185" s="2">
        <f t="shared" si="370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Z3185" s="8"/>
      <c r="GA3185" s="12">
        <v>7399.01</v>
      </c>
      <c r="GB3185" s="3">
        <v>7135.76</v>
      </c>
      <c r="GW3185" s="13">
        <v>6746</v>
      </c>
      <c r="GX3185" s="13">
        <v>6776</v>
      </c>
      <c r="GY3185" s="13">
        <v>6823</v>
      </c>
      <c r="GZ3185" s="13">
        <v>6798</v>
      </c>
      <c r="HG3185" s="12">
        <f t="shared" si="371"/>
        <v>6976</v>
      </c>
      <c r="HH3185" s="2">
        <f t="shared" si="358"/>
        <v>5875.3499999999995</v>
      </c>
      <c r="HI3185" s="3">
        <f t="shared" si="359"/>
        <v>5850.6</v>
      </c>
      <c r="HJ3185" s="2">
        <v>5139.93</v>
      </c>
      <c r="HK3185" s="2">
        <v>3561.29</v>
      </c>
      <c r="HN3185" s="12">
        <v>4876.68</v>
      </c>
      <c r="HO3185" s="3">
        <v>3857.26</v>
      </c>
      <c r="HP3185" s="197">
        <v>6287.2875000000004</v>
      </c>
    </row>
    <row r="3186" spans="1:224" x14ac:dyDescent="0.3">
      <c r="A3186" s="82">
        <v>44932</v>
      </c>
      <c r="B3186" s="40">
        <v>6701</v>
      </c>
      <c r="C3186" s="40">
        <f t="shared" si="357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8"/>
        <v>6841</v>
      </c>
      <c r="AI3186" s="2">
        <f t="shared" si="369"/>
        <v>6631</v>
      </c>
      <c r="AJ3186" s="2">
        <f t="shared" si="370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Z3186" s="8"/>
      <c r="GA3186" s="12">
        <v>7362.71</v>
      </c>
      <c r="GB3186" s="3">
        <v>7099.46</v>
      </c>
      <c r="GW3186" s="13">
        <v>6803</v>
      </c>
      <c r="GX3186" s="13">
        <v>6831</v>
      </c>
      <c r="GY3186" s="13">
        <v>6860</v>
      </c>
      <c r="GZ3186" s="13">
        <v>6798</v>
      </c>
      <c r="HG3186" s="12">
        <f t="shared" si="371"/>
        <v>7033</v>
      </c>
      <c r="HH3186" s="2">
        <f t="shared" si="358"/>
        <v>5919.97</v>
      </c>
      <c r="HI3186" s="3">
        <f t="shared" si="359"/>
        <v>5892.92</v>
      </c>
      <c r="HJ3186" s="2">
        <v>5115.4399999999996</v>
      </c>
      <c r="HK3186" s="2">
        <v>3523.71</v>
      </c>
      <c r="HN3186" s="12">
        <v>4852.1899999999996</v>
      </c>
      <c r="HO3186" s="3">
        <v>3819.37</v>
      </c>
      <c r="HP3186" s="197">
        <v>6284.4065000000001</v>
      </c>
    </row>
    <row r="3187" spans="1:224" x14ac:dyDescent="0.3">
      <c r="A3187" s="82">
        <v>44935</v>
      </c>
      <c r="B3187" s="40">
        <v>6677</v>
      </c>
      <c r="C3187" s="40">
        <f t="shared" si="357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8"/>
        <v>6817</v>
      </c>
      <c r="AI3187" s="2">
        <f t="shared" si="369"/>
        <v>6607</v>
      </c>
      <c r="AJ3187" s="2">
        <f t="shared" si="370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Z3187" s="8"/>
      <c r="GA3187" s="12">
        <v>7310.29</v>
      </c>
      <c r="GB3187" s="3">
        <v>7047.04</v>
      </c>
      <c r="GW3187" s="13">
        <v>6787</v>
      </c>
      <c r="GX3187" s="13">
        <v>6831</v>
      </c>
      <c r="GY3187" s="13">
        <v>6860</v>
      </c>
      <c r="GZ3187" s="13">
        <v>6798</v>
      </c>
      <c r="HG3187" s="12">
        <f t="shared" si="371"/>
        <v>7017</v>
      </c>
      <c r="HH3187" s="2">
        <f t="shared" si="358"/>
        <v>5896.69</v>
      </c>
      <c r="HI3187" s="3">
        <f t="shared" si="359"/>
        <v>5870.84</v>
      </c>
      <c r="HJ3187" s="2">
        <v>5079.95</v>
      </c>
      <c r="HK3187" s="2">
        <v>3432.96</v>
      </c>
      <c r="HN3187" s="12">
        <v>4816.7</v>
      </c>
      <c r="HO3187" s="3">
        <v>3727.9</v>
      </c>
      <c r="HP3187" s="197">
        <v>6261.598</v>
      </c>
    </row>
    <row r="3188" spans="1:224" x14ac:dyDescent="0.3">
      <c r="A3188" s="82">
        <v>44936</v>
      </c>
      <c r="B3188" s="40">
        <v>6614</v>
      </c>
      <c r="C3188" s="40">
        <f t="shared" si="357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8"/>
        <v>6754</v>
      </c>
      <c r="AI3188" s="2">
        <f t="shared" si="369"/>
        <v>6544</v>
      </c>
      <c r="AJ3188" s="2">
        <f t="shared" si="370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Z3188" s="8"/>
      <c r="GA3188" s="12">
        <v>7342.55</v>
      </c>
      <c r="GB3188" s="3">
        <v>7079.3</v>
      </c>
      <c r="GW3188" s="13">
        <v>6697</v>
      </c>
      <c r="GX3188" s="13">
        <v>6735</v>
      </c>
      <c r="GY3188" s="13">
        <v>6780</v>
      </c>
      <c r="GZ3188" s="13">
        <v>6756</v>
      </c>
      <c r="HG3188" s="12">
        <f t="shared" si="371"/>
        <v>6927</v>
      </c>
      <c r="HH3188" s="2">
        <f t="shared" si="358"/>
        <v>5835.58</v>
      </c>
      <c r="HI3188" s="3">
        <f t="shared" si="359"/>
        <v>5812.88</v>
      </c>
      <c r="HJ3188" s="2">
        <v>5101.74</v>
      </c>
      <c r="HK3188" s="2">
        <v>3474.74</v>
      </c>
      <c r="HN3188" s="12">
        <v>4838.49</v>
      </c>
      <c r="HO3188" s="3">
        <v>3770.02</v>
      </c>
      <c r="HP3188" s="197">
        <v>6199.0779999999995</v>
      </c>
    </row>
    <row r="3189" spans="1:224" x14ac:dyDescent="0.3">
      <c r="A3189" s="82">
        <v>44937</v>
      </c>
      <c r="B3189" s="40">
        <v>6430</v>
      </c>
      <c r="C3189" s="40">
        <f t="shared" si="357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8"/>
        <v>6570</v>
      </c>
      <c r="AI3189" s="2">
        <f t="shared" si="369"/>
        <v>6360</v>
      </c>
      <c r="AJ3189" s="2">
        <f t="shared" si="370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Z3189" s="8"/>
      <c r="GA3189" s="12">
        <v>7306.25</v>
      </c>
      <c r="GB3189" s="3">
        <v>7043</v>
      </c>
      <c r="GW3189" s="13">
        <v>6523</v>
      </c>
      <c r="GX3189" s="13">
        <v>6568</v>
      </c>
      <c r="GY3189" s="13">
        <v>6593</v>
      </c>
      <c r="GZ3189" s="13">
        <v>6584</v>
      </c>
      <c r="HG3189" s="12">
        <f t="shared" si="371"/>
        <v>6753</v>
      </c>
      <c r="HH3189" s="2">
        <f t="shared" si="358"/>
        <v>5657.0999999999995</v>
      </c>
      <c r="HI3189" s="3">
        <f t="shared" si="359"/>
        <v>5643.6</v>
      </c>
      <c r="HJ3189" s="2">
        <v>5077.59</v>
      </c>
      <c r="HK3189" s="2">
        <v>3548.59</v>
      </c>
      <c r="HN3189" s="12">
        <v>4814.34</v>
      </c>
      <c r="HO3189" s="3">
        <v>3844.46</v>
      </c>
      <c r="HP3189" s="197">
        <v>6165.1779999999999</v>
      </c>
    </row>
    <row r="3190" spans="1:224" x14ac:dyDescent="0.3">
      <c r="A3190" s="82">
        <v>44938</v>
      </c>
      <c r="B3190" s="40">
        <v>6455</v>
      </c>
      <c r="C3190" s="40">
        <f t="shared" si="357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8"/>
        <v>6595</v>
      </c>
      <c r="AI3190" s="2">
        <f t="shared" si="369"/>
        <v>6385</v>
      </c>
      <c r="AJ3190" s="2">
        <f t="shared" si="370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Z3190" s="8"/>
      <c r="GA3190" s="12">
        <v>7081.79</v>
      </c>
      <c r="GB3190" s="3">
        <v>6818.54</v>
      </c>
      <c r="GW3190" s="13">
        <v>6550</v>
      </c>
      <c r="GX3190" s="13">
        <v>6581</v>
      </c>
      <c r="GY3190" s="13">
        <v>6621</v>
      </c>
      <c r="GZ3190" s="13">
        <v>6584</v>
      </c>
      <c r="HG3190" s="12">
        <f t="shared" si="371"/>
        <v>6780</v>
      </c>
      <c r="HH3190" s="2">
        <f t="shared" si="358"/>
        <v>5681.3499999999995</v>
      </c>
      <c r="HI3190" s="3">
        <f t="shared" si="359"/>
        <v>5666.6</v>
      </c>
      <c r="HJ3190" s="2">
        <v>4944.76</v>
      </c>
      <c r="HK3190" s="2">
        <v>3642.92</v>
      </c>
      <c r="HN3190" s="12">
        <v>4681.51</v>
      </c>
      <c r="HO3190" s="3">
        <v>3939.55</v>
      </c>
      <c r="HP3190" s="197">
        <v>6114.6929999999993</v>
      </c>
    </row>
    <row r="3191" spans="1:224" x14ac:dyDescent="0.3">
      <c r="A3191" s="82">
        <v>44939</v>
      </c>
      <c r="B3191" s="40">
        <v>6415</v>
      </c>
      <c r="C3191" s="40">
        <f t="shared" si="357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8"/>
        <v>6555</v>
      </c>
      <c r="AI3191" s="2">
        <f t="shared" si="369"/>
        <v>6345</v>
      </c>
      <c r="AJ3191" s="2">
        <f t="shared" si="370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Z3191" s="8"/>
      <c r="GA3191" s="12">
        <v>7097.56</v>
      </c>
      <c r="GB3191" s="3">
        <v>6834.31</v>
      </c>
      <c r="GW3191" s="13">
        <v>6506</v>
      </c>
      <c r="GX3191" s="13">
        <v>6563</v>
      </c>
      <c r="GY3191" s="13">
        <v>6586</v>
      </c>
      <c r="GZ3191" s="13">
        <v>6570</v>
      </c>
      <c r="HG3191" s="12">
        <f t="shared" si="371"/>
        <v>6736</v>
      </c>
      <c r="HH3191" s="2">
        <f t="shared" si="358"/>
        <v>5642.55</v>
      </c>
      <c r="HI3191" s="3">
        <f t="shared" si="359"/>
        <v>5629.8</v>
      </c>
      <c r="HJ3191" s="2">
        <v>4955.5200000000004</v>
      </c>
      <c r="HK3191" s="2">
        <v>3684.9</v>
      </c>
      <c r="HN3191" s="12">
        <v>4692.2700000000004</v>
      </c>
      <c r="HO3191" s="3">
        <v>3981.87</v>
      </c>
      <c r="HP3191" s="197">
        <v>6097.5149999999994</v>
      </c>
    </row>
    <row r="3192" spans="1:224" x14ac:dyDescent="0.3">
      <c r="A3192" s="82">
        <v>44942</v>
      </c>
      <c r="B3192" s="40">
        <v>6458</v>
      </c>
      <c r="C3192" s="40">
        <f t="shared" si="357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8"/>
        <v>6598</v>
      </c>
      <c r="AI3192" s="2">
        <f t="shared" si="369"/>
        <v>6388</v>
      </c>
      <c r="AJ3192" s="2">
        <f t="shared" si="370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Z3192" s="8"/>
      <c r="GA3192" s="12">
        <v>7204</v>
      </c>
      <c r="GB3192" s="3">
        <v>6940.75</v>
      </c>
      <c r="GW3192" s="13">
        <v>6542</v>
      </c>
      <c r="GX3192" s="13">
        <v>6581</v>
      </c>
      <c r="GY3192" s="13">
        <v>6621</v>
      </c>
      <c r="GZ3192" s="13">
        <v>6580</v>
      </c>
      <c r="HG3192" s="12">
        <f t="shared" si="371"/>
        <v>6772</v>
      </c>
      <c r="HH3192" s="2">
        <f t="shared" si="358"/>
        <v>5684.26</v>
      </c>
      <c r="HI3192" s="3">
        <f t="shared" si="359"/>
        <v>5669.3600000000006</v>
      </c>
      <c r="HJ3192" s="2">
        <v>5027.49</v>
      </c>
      <c r="HK3192" s="2">
        <v>3752.07</v>
      </c>
      <c r="HN3192" s="12">
        <v>4764.24</v>
      </c>
      <c r="HO3192" s="3">
        <v>4049.58</v>
      </c>
      <c r="HP3192" s="197">
        <v>6043.8785000000007</v>
      </c>
    </row>
    <row r="3193" spans="1:224" x14ac:dyDescent="0.3">
      <c r="A3193" s="82">
        <v>44943</v>
      </c>
      <c r="B3193" s="40">
        <v>6452</v>
      </c>
      <c r="C3193" s="40">
        <f t="shared" si="357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8"/>
        <v>6592</v>
      </c>
      <c r="AI3193" s="2">
        <f t="shared" si="369"/>
        <v>6382</v>
      </c>
      <c r="AJ3193" s="2">
        <f t="shared" si="370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Z3193" s="8"/>
      <c r="GA3193" s="12">
        <v>7219.77</v>
      </c>
      <c r="GB3193" s="3">
        <v>6956.52</v>
      </c>
      <c r="GW3193" s="13">
        <v>6513</v>
      </c>
      <c r="GX3193" s="13">
        <v>6550</v>
      </c>
      <c r="GY3193" s="13">
        <v>6593</v>
      </c>
      <c r="GZ3193" s="13">
        <v>6563</v>
      </c>
      <c r="HG3193" s="12">
        <f t="shared" si="371"/>
        <v>6743</v>
      </c>
      <c r="HH3193" s="2">
        <f t="shared" si="358"/>
        <v>5678.44</v>
      </c>
      <c r="HI3193" s="3">
        <f t="shared" si="359"/>
        <v>5663.84</v>
      </c>
      <c r="HJ3193" s="2">
        <v>5038.42</v>
      </c>
      <c r="HK3193" s="2">
        <v>3848.45</v>
      </c>
      <c r="HN3193" s="12">
        <v>4775.17</v>
      </c>
      <c r="HO3193" s="3">
        <v>4146.74</v>
      </c>
      <c r="HP3193" s="197">
        <v>6039.549500000001</v>
      </c>
    </row>
    <row r="3194" spans="1:224" x14ac:dyDescent="0.3">
      <c r="A3194" s="82">
        <v>44944</v>
      </c>
      <c r="B3194" s="40">
        <v>6480</v>
      </c>
      <c r="C3194" s="40">
        <f t="shared" si="357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8"/>
        <v>6620</v>
      </c>
      <c r="AI3194" s="2">
        <f t="shared" si="369"/>
        <v>6410</v>
      </c>
      <c r="AJ3194" s="2">
        <f t="shared" si="370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Z3194" s="8"/>
      <c r="GA3194" s="12">
        <v>7239.48</v>
      </c>
      <c r="GB3194" s="3">
        <v>6976.23</v>
      </c>
      <c r="GW3194" s="13">
        <v>6543</v>
      </c>
      <c r="GX3194" s="13">
        <v>6595</v>
      </c>
      <c r="GY3194" s="13">
        <v>6614</v>
      </c>
      <c r="GZ3194" s="13">
        <v>6563</v>
      </c>
      <c r="HG3194" s="12">
        <f t="shared" si="371"/>
        <v>6773</v>
      </c>
      <c r="HH3194" s="2">
        <f t="shared" si="358"/>
        <v>5705.5999999999995</v>
      </c>
      <c r="HI3194" s="3">
        <f t="shared" si="359"/>
        <v>5689.6</v>
      </c>
      <c r="HJ3194" s="2">
        <v>5051.71</v>
      </c>
      <c r="HK3194" s="2">
        <v>3849.43</v>
      </c>
      <c r="HN3194" s="12">
        <v>4788.46</v>
      </c>
      <c r="HO3194" s="3">
        <v>4147.7299999999996</v>
      </c>
      <c r="HP3194" s="197">
        <v>6016.8970000000008</v>
      </c>
    </row>
    <row r="3195" spans="1:224" x14ac:dyDescent="0.3">
      <c r="A3195" s="82">
        <v>44945</v>
      </c>
      <c r="B3195" s="40">
        <v>6500</v>
      </c>
      <c r="C3195" s="40">
        <f t="shared" si="357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8"/>
        <v>6640</v>
      </c>
      <c r="AI3195" s="2">
        <f t="shared" si="369"/>
        <v>6430</v>
      </c>
      <c r="AJ3195" s="2">
        <f t="shared" si="370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Z3195" s="8"/>
      <c r="GA3195" s="12">
        <v>7269.39</v>
      </c>
      <c r="GB3195" s="3">
        <v>7006.14</v>
      </c>
      <c r="GW3195" s="13">
        <v>6562</v>
      </c>
      <c r="GX3195" s="13">
        <v>6606</v>
      </c>
      <c r="GY3195" s="13">
        <v>6646</v>
      </c>
      <c r="GZ3195" s="13">
        <v>6565</v>
      </c>
      <c r="HG3195" s="12">
        <f t="shared" si="371"/>
        <v>6792</v>
      </c>
      <c r="HH3195" s="2">
        <f t="shared" si="358"/>
        <v>5725</v>
      </c>
      <c r="HI3195" s="3">
        <f t="shared" si="359"/>
        <v>5708</v>
      </c>
      <c r="HJ3195" s="2">
        <v>5101.0200000000004</v>
      </c>
      <c r="HK3195" s="2">
        <v>3853.85</v>
      </c>
      <c r="HN3195" s="12">
        <v>4837.7700000000004</v>
      </c>
      <c r="HO3195" s="3">
        <v>4152.1899999999996</v>
      </c>
      <c r="HP3195" s="197">
        <v>6101.6210000000001</v>
      </c>
    </row>
    <row r="3196" spans="1:224" x14ac:dyDescent="0.3">
      <c r="A3196" s="82">
        <v>44946</v>
      </c>
      <c r="B3196" s="40">
        <v>6495</v>
      </c>
      <c r="C3196" s="40">
        <f t="shared" si="357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8"/>
        <v>6635</v>
      </c>
      <c r="AI3196" s="2">
        <f t="shared" si="369"/>
        <v>6425</v>
      </c>
      <c r="AJ3196" s="2">
        <f t="shared" si="370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Z3196" s="8"/>
      <c r="GA3196" s="12">
        <v>7210.41</v>
      </c>
      <c r="GB3196" s="3">
        <v>6947.16</v>
      </c>
      <c r="GW3196" s="13">
        <v>6545</v>
      </c>
      <c r="GX3196" s="13">
        <v>6595</v>
      </c>
      <c r="GY3196" s="13">
        <v>6646</v>
      </c>
      <c r="GZ3196" s="13">
        <v>6565</v>
      </c>
      <c r="HG3196" s="12">
        <f t="shared" si="371"/>
        <v>6775</v>
      </c>
      <c r="HH3196" s="2">
        <f t="shared" si="358"/>
        <v>5720.15</v>
      </c>
      <c r="HI3196" s="3">
        <f t="shared" si="359"/>
        <v>5703.4000000000005</v>
      </c>
      <c r="HJ3196" s="2">
        <v>5060.9799999999996</v>
      </c>
      <c r="HK3196" s="2">
        <v>3848.85</v>
      </c>
      <c r="HN3196" s="12">
        <v>4797.7299999999996</v>
      </c>
      <c r="HO3196" s="3">
        <v>4147.1499999999996</v>
      </c>
      <c r="HP3196" s="197">
        <v>6085.2660000000005</v>
      </c>
    </row>
    <row r="3197" spans="1:224" x14ac:dyDescent="0.3">
      <c r="A3197" s="82">
        <v>44949</v>
      </c>
      <c r="B3197" s="40">
        <v>6482</v>
      </c>
      <c r="C3197" s="40">
        <f t="shared" si="357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8"/>
        <v>6622</v>
      </c>
      <c r="AI3197" s="2">
        <f t="shared" si="369"/>
        <v>6412</v>
      </c>
      <c r="AJ3197" s="2">
        <f t="shared" si="370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Z3197" s="8"/>
      <c r="GA3197" s="12">
        <v>7241.86</v>
      </c>
      <c r="GB3197" s="3">
        <v>6978.61</v>
      </c>
      <c r="GW3197" s="13">
        <v>6522</v>
      </c>
      <c r="GX3197" s="13">
        <v>6579</v>
      </c>
      <c r="GY3197" s="13">
        <v>6606</v>
      </c>
      <c r="GZ3197" s="13">
        <v>6565</v>
      </c>
      <c r="HG3197" s="12">
        <f t="shared" si="371"/>
        <v>6752</v>
      </c>
      <c r="HH3197" s="2">
        <f t="shared" si="358"/>
        <v>5707.54</v>
      </c>
      <c r="HI3197" s="3">
        <f t="shared" si="359"/>
        <v>5691.4400000000005</v>
      </c>
      <c r="HJ3197" s="2">
        <v>5082.37</v>
      </c>
      <c r="HK3197" s="2">
        <v>3864.43</v>
      </c>
      <c r="HN3197" s="12">
        <v>4819.12</v>
      </c>
      <c r="HO3197" s="3">
        <v>4162.8599999999997</v>
      </c>
      <c r="HP3197" s="197">
        <v>6118.5355</v>
      </c>
    </row>
    <row r="3198" spans="1:224" x14ac:dyDescent="0.3">
      <c r="A3198" s="82">
        <v>44950</v>
      </c>
      <c r="B3198" s="40">
        <v>6450</v>
      </c>
      <c r="C3198" s="40">
        <f t="shared" si="357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8"/>
        <v>6590</v>
      </c>
      <c r="AI3198" s="2">
        <f t="shared" si="369"/>
        <v>6380</v>
      </c>
      <c r="AJ3198" s="2">
        <f t="shared" si="370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Z3198" s="8"/>
      <c r="GA3198" s="12">
        <v>7237.93</v>
      </c>
      <c r="GB3198" s="3">
        <v>6974.68</v>
      </c>
      <c r="GW3198" s="13">
        <v>6519</v>
      </c>
      <c r="GX3198" s="13">
        <v>6563</v>
      </c>
      <c r="GY3198" s="13">
        <v>6609</v>
      </c>
      <c r="GZ3198" s="13">
        <v>6565</v>
      </c>
      <c r="HG3198" s="12">
        <f t="shared" si="371"/>
        <v>6749</v>
      </c>
      <c r="HH3198" s="2">
        <f t="shared" si="358"/>
        <v>5676.5</v>
      </c>
      <c r="HI3198" s="3">
        <f t="shared" si="359"/>
        <v>5662</v>
      </c>
      <c r="HJ3198" s="2">
        <v>5079.8599999999997</v>
      </c>
      <c r="HK3198" s="2">
        <v>3913.56</v>
      </c>
      <c r="HN3198" s="12">
        <v>4816.6099999999997</v>
      </c>
      <c r="HO3198" s="3">
        <v>4212.38</v>
      </c>
      <c r="HP3198" s="197">
        <v>6120.0055000000002</v>
      </c>
    </row>
    <row r="3199" spans="1:224" x14ac:dyDescent="0.3">
      <c r="A3199" s="82">
        <v>44951</v>
      </c>
      <c r="B3199" s="40">
        <v>6538</v>
      </c>
      <c r="C3199" s="40">
        <f t="shared" si="357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8"/>
        <v>6678</v>
      </c>
      <c r="AI3199" s="2">
        <f t="shared" si="369"/>
        <v>6468</v>
      </c>
      <c r="AJ3199" s="2">
        <f t="shared" si="370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Z3199" s="8"/>
      <c r="GA3199" s="12">
        <v>7206.48</v>
      </c>
      <c r="GB3199" s="3">
        <v>6943.23</v>
      </c>
      <c r="GW3199" s="13">
        <v>6595</v>
      </c>
      <c r="GX3199" s="13">
        <v>6633</v>
      </c>
      <c r="GY3199" s="13">
        <v>6684</v>
      </c>
      <c r="GZ3199" s="13">
        <v>6624</v>
      </c>
      <c r="HA3199" s="13">
        <v>6520</v>
      </c>
      <c r="HG3199" s="12">
        <f t="shared" si="371"/>
        <v>6825</v>
      </c>
      <c r="HH3199" s="2">
        <f t="shared" si="358"/>
        <v>5761.86</v>
      </c>
      <c r="HI3199" s="3">
        <f t="shared" si="359"/>
        <v>5742.96</v>
      </c>
      <c r="HJ3199" s="2">
        <v>5058.55</v>
      </c>
      <c r="HK3199" s="2">
        <v>3928.12</v>
      </c>
      <c r="HN3199" s="12">
        <v>4795.3</v>
      </c>
      <c r="HO3199" s="3">
        <v>4227.0600000000004</v>
      </c>
      <c r="HP3199" s="197">
        <v>6174.5324999999993</v>
      </c>
    </row>
    <row r="3200" spans="1:224" x14ac:dyDescent="0.3">
      <c r="A3200" s="82">
        <v>44952</v>
      </c>
      <c r="B3200" s="40">
        <v>6515</v>
      </c>
      <c r="C3200" s="40">
        <f t="shared" si="357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8"/>
        <v>6655</v>
      </c>
      <c r="AI3200" s="2">
        <f t="shared" si="369"/>
        <v>6445</v>
      </c>
      <c r="AJ3200" s="2">
        <f t="shared" si="370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Z3200" s="8"/>
      <c r="GA3200" s="12">
        <v>7248.07</v>
      </c>
      <c r="GB3200" s="3">
        <v>6984.82</v>
      </c>
      <c r="GW3200" s="13">
        <v>6563</v>
      </c>
      <c r="GX3200" s="13">
        <v>6612</v>
      </c>
      <c r="GY3200" s="13">
        <v>6650</v>
      </c>
      <c r="GZ3200" s="13">
        <v>6598</v>
      </c>
      <c r="HA3200" s="13">
        <v>6500</v>
      </c>
      <c r="HG3200" s="12">
        <f t="shared" si="371"/>
        <v>6793</v>
      </c>
      <c r="HH3200" s="2">
        <f t="shared" si="358"/>
        <v>5739.55</v>
      </c>
      <c r="HI3200" s="3">
        <f t="shared" si="359"/>
        <v>5721.8</v>
      </c>
      <c r="HJ3200" s="2">
        <v>5081.6000000000004</v>
      </c>
      <c r="HK3200" s="2">
        <v>4063.54</v>
      </c>
      <c r="HN3200" s="12">
        <v>4818.3500000000004</v>
      </c>
      <c r="HO3200" s="3">
        <v>4363.57</v>
      </c>
      <c r="HP3200" s="197">
        <v>6158.7845000000007</v>
      </c>
    </row>
    <row r="3201" spans="1:224" x14ac:dyDescent="0.3">
      <c r="A3201" s="82">
        <v>44953</v>
      </c>
      <c r="B3201" s="40">
        <v>6602</v>
      </c>
      <c r="C3201" s="40">
        <f t="shared" si="357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8"/>
        <v>6742</v>
      </c>
      <c r="AI3201" s="2">
        <f t="shared" si="369"/>
        <v>6532</v>
      </c>
      <c r="AJ3201" s="2">
        <f t="shared" si="370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Z3201" s="8"/>
      <c r="GA3201" s="12">
        <v>7224.54</v>
      </c>
      <c r="GB3201" s="3">
        <v>6961.29</v>
      </c>
      <c r="GW3201" s="13">
        <v>6650</v>
      </c>
      <c r="GX3201" s="13">
        <v>6709</v>
      </c>
      <c r="GY3201" s="13">
        <v>6740</v>
      </c>
      <c r="GZ3201" s="13">
        <v>6638</v>
      </c>
      <c r="HA3201" s="13">
        <v>6500</v>
      </c>
      <c r="HG3201" s="12">
        <f t="shared" si="371"/>
        <v>6880</v>
      </c>
      <c r="HH3201" s="2">
        <f t="shared" si="358"/>
        <v>5823.94</v>
      </c>
      <c r="HI3201" s="3">
        <f t="shared" si="359"/>
        <v>5801.84</v>
      </c>
      <c r="HJ3201" s="2">
        <v>5065.68</v>
      </c>
      <c r="HK3201" s="2">
        <v>4071.2</v>
      </c>
      <c r="HN3201" s="12">
        <v>4802.43</v>
      </c>
      <c r="HO3201" s="3">
        <v>4371.29</v>
      </c>
      <c r="HP3201" s="197">
        <v>6224.5424999999996</v>
      </c>
    </row>
    <row r="3202" spans="1:224" x14ac:dyDescent="0.3">
      <c r="A3202" s="82">
        <v>44956</v>
      </c>
      <c r="B3202" s="40">
        <v>6694</v>
      </c>
      <c r="C3202" s="40">
        <f t="shared" si="357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8"/>
        <v>6834</v>
      </c>
      <c r="AI3202" s="2">
        <f t="shared" si="369"/>
        <v>6624</v>
      </c>
      <c r="AJ3202" s="2">
        <f t="shared" si="370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Z3202" s="8"/>
      <c r="GA3202" s="12">
        <v>7310.82</v>
      </c>
      <c r="GB3202" s="3">
        <v>7047.57</v>
      </c>
      <c r="GW3202" s="13">
        <v>6731</v>
      </c>
      <c r="GX3202" s="13">
        <v>6782</v>
      </c>
      <c r="GY3202" s="13">
        <v>6780</v>
      </c>
      <c r="GZ3202" s="13">
        <v>6710</v>
      </c>
      <c r="HA3202" s="13">
        <v>6500</v>
      </c>
      <c r="HG3202" s="12">
        <f t="shared" si="371"/>
        <v>6961</v>
      </c>
      <c r="HH3202" s="2">
        <f t="shared" si="358"/>
        <v>5913.1799999999994</v>
      </c>
      <c r="HI3202" s="3">
        <f t="shared" si="359"/>
        <v>5886.4800000000005</v>
      </c>
      <c r="HJ3202" s="2">
        <v>5124.45</v>
      </c>
      <c r="HK3202" s="2">
        <v>4167.6400000000003</v>
      </c>
      <c r="HN3202" s="12">
        <v>4861.2</v>
      </c>
      <c r="HO3202" s="3">
        <v>4468.51</v>
      </c>
      <c r="HP3202" s="197">
        <v>6334.3780000000006</v>
      </c>
    </row>
    <row r="3203" spans="1:224" x14ac:dyDescent="0.3">
      <c r="A3203" s="82">
        <v>44957</v>
      </c>
      <c r="B3203" s="40">
        <v>6749</v>
      </c>
      <c r="C3203" s="40">
        <f t="shared" si="357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8"/>
        <v>6889</v>
      </c>
      <c r="AI3203" s="2">
        <f t="shared" si="369"/>
        <v>6679</v>
      </c>
      <c r="AJ3203" s="2">
        <f t="shared" si="370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Z3203" s="8"/>
      <c r="GA3203" s="12">
        <v>7248.07</v>
      </c>
      <c r="GB3203" s="3">
        <v>6984.82</v>
      </c>
      <c r="GW3203" s="13">
        <v>6782</v>
      </c>
      <c r="GX3203" s="13">
        <v>6808</v>
      </c>
      <c r="GY3203" s="13">
        <v>6860</v>
      </c>
      <c r="GZ3203" s="13">
        <v>6749</v>
      </c>
      <c r="HA3203" s="13">
        <v>6500</v>
      </c>
      <c r="HG3203" s="12">
        <f t="shared" si="371"/>
        <v>7012</v>
      </c>
      <c r="HH3203" s="2">
        <f t="shared" si="358"/>
        <v>5966.53</v>
      </c>
      <c r="HI3203" s="3">
        <f t="shared" si="359"/>
        <v>5937.08</v>
      </c>
      <c r="HJ3203" s="2">
        <v>5081.79</v>
      </c>
      <c r="HK3203" s="2">
        <v>4124.84</v>
      </c>
      <c r="HN3203" s="12">
        <v>4818.54</v>
      </c>
      <c r="HO3203" s="3">
        <v>4425.37</v>
      </c>
      <c r="HP3203" s="197">
        <v>6341.3325000000004</v>
      </c>
    </row>
    <row r="3204" spans="1:224" x14ac:dyDescent="0.3">
      <c r="A3204" s="82">
        <v>44958</v>
      </c>
      <c r="B3204" s="40">
        <v>6736</v>
      </c>
      <c r="C3204" s="40">
        <f t="shared" si="357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8"/>
        <v>6876</v>
      </c>
      <c r="AI3204" s="2">
        <f t="shared" si="369"/>
        <v>6666</v>
      </c>
      <c r="AJ3204" s="2">
        <f t="shared" si="370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Z3204" s="8"/>
      <c r="GA3204" s="12">
        <v>7161.78</v>
      </c>
      <c r="GB3204" s="3">
        <v>6898.53</v>
      </c>
      <c r="GW3204" s="13">
        <v>6769</v>
      </c>
      <c r="GX3204" s="13">
        <v>6808</v>
      </c>
      <c r="GY3204" s="13">
        <v>6860</v>
      </c>
      <c r="GZ3204" s="13">
        <v>6749</v>
      </c>
      <c r="HA3204" s="13">
        <v>6500</v>
      </c>
      <c r="HG3204" s="12">
        <f t="shared" si="371"/>
        <v>6999</v>
      </c>
      <c r="HH3204" s="2">
        <f t="shared" si="358"/>
        <v>5953.92</v>
      </c>
      <c r="HI3204" s="3">
        <f t="shared" si="359"/>
        <v>5925.12</v>
      </c>
      <c r="HJ3204" s="2">
        <v>5023.1899999999996</v>
      </c>
      <c r="HK3204" s="2">
        <v>4084.62</v>
      </c>
      <c r="HN3204" s="12">
        <v>4759.9399999999996</v>
      </c>
      <c r="HO3204" s="3">
        <v>4384.82</v>
      </c>
      <c r="HP3204" s="197">
        <v>6227.2865000000002</v>
      </c>
    </row>
    <row r="3205" spans="1:224" x14ac:dyDescent="0.3">
      <c r="A3205" s="82">
        <v>44959</v>
      </c>
      <c r="B3205" s="40">
        <v>6685</v>
      </c>
      <c r="C3205" s="40">
        <f t="shared" si="357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8"/>
        <v>6825</v>
      </c>
      <c r="AI3205" s="2">
        <f t="shared" si="369"/>
        <v>6615</v>
      </c>
      <c r="AJ3205" s="2">
        <f t="shared" si="370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Z3205" s="8"/>
      <c r="GA3205" s="12">
        <v>7193.16</v>
      </c>
      <c r="GB3205" s="3">
        <v>6929.91</v>
      </c>
      <c r="GW3205" s="13">
        <v>6728</v>
      </c>
      <c r="GX3205" s="13">
        <v>6775</v>
      </c>
      <c r="GY3205" s="13">
        <v>6832</v>
      </c>
      <c r="GZ3205" s="13">
        <v>6731</v>
      </c>
      <c r="HA3205" s="13">
        <v>6500</v>
      </c>
      <c r="HG3205" s="12">
        <f t="shared" si="371"/>
        <v>6958</v>
      </c>
      <c r="HH3205" s="2">
        <f t="shared" si="358"/>
        <v>5904.45</v>
      </c>
      <c r="HI3205" s="3">
        <f t="shared" si="359"/>
        <v>5878.2</v>
      </c>
      <c r="HJ3205" s="2">
        <v>5044.38</v>
      </c>
      <c r="HK3205" s="2">
        <v>4061.67</v>
      </c>
      <c r="HN3205" s="12">
        <v>4781.13</v>
      </c>
      <c r="HO3205" s="3">
        <v>4361.68</v>
      </c>
      <c r="HP3205" s="197">
        <v>6198.4850000000006</v>
      </c>
    </row>
    <row r="3206" spans="1:224" x14ac:dyDescent="0.3">
      <c r="A3206" s="82">
        <v>44960</v>
      </c>
      <c r="B3206" s="40">
        <v>6655</v>
      </c>
      <c r="C3206" s="40">
        <f t="shared" si="357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8"/>
        <v>6795</v>
      </c>
      <c r="AI3206" s="2">
        <f t="shared" si="369"/>
        <v>6585</v>
      </c>
      <c r="AJ3206" s="2">
        <f t="shared" si="370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Z3206" s="8"/>
      <c r="GA3206" s="12">
        <v>7338.28</v>
      </c>
      <c r="GB3206" s="3">
        <v>7075.03</v>
      </c>
      <c r="GW3206" s="13">
        <v>6701</v>
      </c>
      <c r="GX3206" s="13">
        <v>6748</v>
      </c>
      <c r="GY3206" s="13">
        <v>6817</v>
      </c>
      <c r="GZ3206" s="13">
        <v>6698</v>
      </c>
      <c r="HA3206" s="13">
        <v>6500</v>
      </c>
      <c r="HG3206" s="12">
        <f t="shared" si="371"/>
        <v>6931</v>
      </c>
      <c r="HH3206" s="2">
        <f t="shared" si="358"/>
        <v>5875.3499999999995</v>
      </c>
      <c r="HI3206" s="3">
        <f t="shared" si="359"/>
        <v>5850.6</v>
      </c>
      <c r="HJ3206" s="2">
        <v>5142.82</v>
      </c>
      <c r="HK3206" s="2">
        <v>4090.8</v>
      </c>
      <c r="HN3206" s="12">
        <v>4879.57</v>
      </c>
      <c r="HO3206" s="3">
        <v>4391.05</v>
      </c>
      <c r="HP3206" s="197">
        <v>6207.6235000000006</v>
      </c>
    </row>
    <row r="3207" spans="1:224" x14ac:dyDescent="0.3">
      <c r="A3207" s="82">
        <v>44963</v>
      </c>
      <c r="B3207" s="40">
        <v>6735</v>
      </c>
      <c r="C3207" s="40">
        <f t="shared" si="357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8"/>
        <v>6875</v>
      </c>
      <c r="AI3207" s="2">
        <f t="shared" si="369"/>
        <v>6665</v>
      </c>
      <c r="AJ3207" s="2">
        <f t="shared" si="370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Z3207" s="8"/>
      <c r="GA3207" s="12">
        <v>7397.11</v>
      </c>
      <c r="GB3207" s="3">
        <v>7133.86</v>
      </c>
      <c r="GW3207" s="13">
        <v>6767</v>
      </c>
      <c r="GX3207" s="13">
        <v>6819</v>
      </c>
      <c r="GY3207" s="13">
        <v>6879</v>
      </c>
      <c r="GZ3207" s="13">
        <v>6762</v>
      </c>
      <c r="HA3207" s="13">
        <v>6562</v>
      </c>
      <c r="HG3207" s="12">
        <f t="shared" si="371"/>
        <v>6997</v>
      </c>
      <c r="HH3207" s="2">
        <f t="shared" si="358"/>
        <v>5952.95</v>
      </c>
      <c r="HI3207" s="3">
        <f t="shared" si="359"/>
        <v>5924.2</v>
      </c>
      <c r="HJ3207" s="2">
        <v>5182.82</v>
      </c>
      <c r="HK3207" s="2">
        <v>4132.51</v>
      </c>
      <c r="HN3207" s="12">
        <v>4919.57</v>
      </c>
      <c r="HO3207" s="3">
        <v>4433.1000000000004</v>
      </c>
      <c r="HP3207" s="197">
        <v>6172.2870000000003</v>
      </c>
    </row>
    <row r="3208" spans="1:224" x14ac:dyDescent="0.3">
      <c r="A3208" s="82">
        <v>44964</v>
      </c>
      <c r="B3208" s="40">
        <v>6765</v>
      </c>
      <c r="C3208" s="40">
        <f t="shared" si="357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8"/>
        <v>6905</v>
      </c>
      <c r="AI3208" s="2">
        <f t="shared" si="369"/>
        <v>6695</v>
      </c>
      <c r="AJ3208" s="2">
        <f t="shared" si="370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Z3208" s="8"/>
      <c r="GA3208" s="12">
        <v>7365.73</v>
      </c>
      <c r="GB3208" s="3">
        <v>7102.48</v>
      </c>
      <c r="GW3208" s="13">
        <v>6807</v>
      </c>
      <c r="GX3208" s="13">
        <v>6860</v>
      </c>
      <c r="GY3208" s="13">
        <v>6908</v>
      </c>
      <c r="GZ3208" s="13">
        <v>6815</v>
      </c>
      <c r="HA3208" s="13">
        <v>6585</v>
      </c>
      <c r="HG3208" s="12">
        <f t="shared" si="371"/>
        <v>7037</v>
      </c>
      <c r="HH3208" s="2">
        <f t="shared" si="358"/>
        <v>5982.05</v>
      </c>
      <c r="HI3208" s="3">
        <f t="shared" si="359"/>
        <v>5951.8</v>
      </c>
      <c r="HJ3208" s="2">
        <v>5161.53</v>
      </c>
      <c r="HK3208" s="2">
        <v>4123.53</v>
      </c>
      <c r="HN3208" s="12">
        <v>4898.28</v>
      </c>
      <c r="HO3208" s="3">
        <v>4424.05</v>
      </c>
      <c r="HP3208" s="197">
        <v>6144.2736333186986</v>
      </c>
    </row>
    <row r="3209" spans="1:224" x14ac:dyDescent="0.3">
      <c r="A3209" s="82">
        <v>44965</v>
      </c>
      <c r="B3209" s="40">
        <v>6819</v>
      </c>
      <c r="C3209" s="40">
        <f t="shared" si="357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8"/>
        <v>6959</v>
      </c>
      <c r="AI3209" s="2">
        <f t="shared" si="369"/>
        <v>6749</v>
      </c>
      <c r="AJ3209" s="2">
        <f t="shared" si="370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Z3209" s="8"/>
      <c r="GA3209" s="12">
        <v>7432.41</v>
      </c>
      <c r="GB3209" s="3">
        <v>7169.16</v>
      </c>
      <c r="GW3209" s="13">
        <v>6839</v>
      </c>
      <c r="GX3209" s="13">
        <v>6889</v>
      </c>
      <c r="GY3209" s="13">
        <v>6938</v>
      </c>
      <c r="GZ3209" s="13">
        <v>6874</v>
      </c>
      <c r="HA3209" s="13">
        <v>6675</v>
      </c>
      <c r="HG3209" s="12">
        <f t="shared" si="371"/>
        <v>7069</v>
      </c>
      <c r="HH3209" s="2">
        <f t="shared" si="358"/>
        <v>6034.4299999999994</v>
      </c>
      <c r="HI3209" s="3">
        <f t="shared" si="359"/>
        <v>6001.4800000000005</v>
      </c>
      <c r="HJ3209" s="2">
        <v>5206.92</v>
      </c>
      <c r="HK3209" s="2">
        <v>4190.01</v>
      </c>
      <c r="HN3209" s="12">
        <v>4943.67</v>
      </c>
      <c r="HO3209" s="3">
        <v>4491.07</v>
      </c>
      <c r="HP3209" s="197">
        <v>6116.7616503854706</v>
      </c>
    </row>
    <row r="3210" spans="1:224" x14ac:dyDescent="0.3">
      <c r="A3210" s="82">
        <v>44966</v>
      </c>
      <c r="B3210" s="40">
        <v>6843</v>
      </c>
      <c r="C3210" s="40">
        <f t="shared" si="357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8"/>
        <v>6983</v>
      </c>
      <c r="AI3210" s="2">
        <f t="shared" si="369"/>
        <v>6773</v>
      </c>
      <c r="AJ3210" s="2">
        <f t="shared" si="370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Z3210" s="8"/>
      <c r="GA3210" s="12">
        <v>7445.84</v>
      </c>
      <c r="GB3210" s="3">
        <v>7182.59</v>
      </c>
      <c r="GW3210" s="13">
        <v>6873</v>
      </c>
      <c r="GX3210" s="13">
        <v>6923</v>
      </c>
      <c r="GY3210" s="13">
        <v>6983</v>
      </c>
      <c r="GZ3210" s="13">
        <v>6883</v>
      </c>
      <c r="HA3210" s="13">
        <v>6675</v>
      </c>
      <c r="HG3210" s="12">
        <f t="shared" si="371"/>
        <v>7103</v>
      </c>
      <c r="HH3210" s="2">
        <f t="shared" si="358"/>
        <v>6057.71</v>
      </c>
      <c r="HI3210" s="3">
        <f t="shared" si="359"/>
        <v>6023.56</v>
      </c>
      <c r="HJ3210" s="2">
        <v>5192.16</v>
      </c>
      <c r="HK3210" s="2">
        <v>4145.45</v>
      </c>
      <c r="HN3210" s="12">
        <v>4928.91</v>
      </c>
      <c r="HO3210" s="3">
        <v>4446.1400000000003</v>
      </c>
      <c r="HP3210" s="197">
        <v>6135.888703761836</v>
      </c>
    </row>
    <row r="3211" spans="1:224" x14ac:dyDescent="0.3">
      <c r="A3211" s="82">
        <v>44967</v>
      </c>
      <c r="B3211" s="40">
        <v>6835</v>
      </c>
      <c r="C3211" s="40">
        <f t="shared" si="357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8"/>
        <v>6975</v>
      </c>
      <c r="AI3211" s="2">
        <f t="shared" si="369"/>
        <v>6765</v>
      </c>
      <c r="AJ3211" s="2">
        <f t="shared" si="370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Z3211" s="8"/>
      <c r="GA3211" s="12">
        <v>7508.43</v>
      </c>
      <c r="GB3211" s="3">
        <v>7245.18</v>
      </c>
      <c r="GW3211" s="13">
        <v>6863</v>
      </c>
      <c r="GX3211" s="13">
        <v>6910</v>
      </c>
      <c r="GY3211" s="13">
        <v>6963</v>
      </c>
      <c r="GZ3211" s="13">
        <v>6883</v>
      </c>
      <c r="HA3211" s="13">
        <v>6751</v>
      </c>
      <c r="HG3211" s="12">
        <f t="shared" si="371"/>
        <v>7093</v>
      </c>
      <c r="HH3211" s="2">
        <f t="shared" si="358"/>
        <v>6049.95</v>
      </c>
      <c r="HI3211" s="3">
        <f t="shared" si="359"/>
        <v>6016.2000000000007</v>
      </c>
      <c r="HJ3211" s="2">
        <v>5234.33</v>
      </c>
      <c r="HK3211" s="2">
        <v>4133.1000000000004</v>
      </c>
      <c r="HN3211" s="12">
        <v>4971.08</v>
      </c>
      <c r="HO3211" s="3">
        <v>4433.7</v>
      </c>
      <c r="HP3211" s="197">
        <v>6176.3652238272171</v>
      </c>
    </row>
    <row r="3212" spans="1:224" x14ac:dyDescent="0.3">
      <c r="A3212" s="82">
        <v>44970</v>
      </c>
      <c r="B3212" s="40">
        <v>6980</v>
      </c>
      <c r="C3212" s="40">
        <f t="shared" si="357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8"/>
        <v>7120</v>
      </c>
      <c r="AI3212" s="2">
        <f t="shared" si="369"/>
        <v>6910</v>
      </c>
      <c r="AJ3212" s="2">
        <f t="shared" si="370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Z3212" s="8"/>
      <c r="GA3212" s="12">
        <v>7461.49</v>
      </c>
      <c r="GB3212" s="3">
        <v>7198.24</v>
      </c>
      <c r="GW3212" s="13">
        <v>6994</v>
      </c>
      <c r="GX3212" s="13">
        <v>7051</v>
      </c>
      <c r="GY3212" s="13">
        <v>7100</v>
      </c>
      <c r="GZ3212" s="13">
        <v>6992</v>
      </c>
      <c r="HA3212" s="13">
        <v>6751</v>
      </c>
      <c r="HG3212" s="12">
        <f t="shared" si="371"/>
        <v>7224</v>
      </c>
      <c r="HH3212" s="2">
        <f t="shared" si="358"/>
        <v>6190.5999999999995</v>
      </c>
      <c r="HI3212" s="3">
        <f t="shared" si="359"/>
        <v>6149.6</v>
      </c>
      <c r="HJ3212" s="2">
        <v>5202.45</v>
      </c>
      <c r="HK3212" s="2">
        <v>4060.76</v>
      </c>
      <c r="HN3212" s="12">
        <v>4939.2</v>
      </c>
      <c r="HO3212" s="3">
        <v>4360.7700000000004</v>
      </c>
      <c r="HP3212" s="197">
        <v>6176.2987144869676</v>
      </c>
    </row>
    <row r="3213" spans="1:224" x14ac:dyDescent="0.3">
      <c r="A3213" s="82">
        <v>44971</v>
      </c>
      <c r="B3213" s="40">
        <v>6954</v>
      </c>
      <c r="C3213" s="40">
        <f t="shared" si="357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8"/>
        <v>7094</v>
      </c>
      <c r="AI3213" s="2">
        <f t="shared" si="369"/>
        <v>6884</v>
      </c>
      <c r="AJ3213" s="2">
        <f t="shared" si="370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Z3213" s="8"/>
      <c r="GA3213" s="12">
        <v>7508.43</v>
      </c>
      <c r="GB3213" s="3">
        <v>7245.18</v>
      </c>
      <c r="GW3213" s="13">
        <v>6968</v>
      </c>
      <c r="GX3213" s="13">
        <v>7020</v>
      </c>
      <c r="GY3213" s="13">
        <v>7069</v>
      </c>
      <c r="GZ3213" s="13">
        <v>6982</v>
      </c>
      <c r="HA3213" s="13">
        <v>6751</v>
      </c>
      <c r="HG3213" s="12">
        <f t="shared" si="371"/>
        <v>7198</v>
      </c>
      <c r="HH3213" s="2">
        <f t="shared" si="358"/>
        <v>6165.38</v>
      </c>
      <c r="HI3213" s="3">
        <f t="shared" si="359"/>
        <v>6125.68</v>
      </c>
      <c r="HJ3213" s="2">
        <v>5233.92</v>
      </c>
      <c r="HK3213" s="2">
        <v>3998.09</v>
      </c>
      <c r="HN3213" s="12">
        <v>4970.67</v>
      </c>
      <c r="HO3213" s="3">
        <v>4297.59</v>
      </c>
      <c r="HP3213" s="197">
        <v>6197.1886109875722</v>
      </c>
    </row>
    <row r="3214" spans="1:224" x14ac:dyDescent="0.3">
      <c r="A3214" s="82">
        <v>44972</v>
      </c>
      <c r="B3214" s="40">
        <v>6945</v>
      </c>
      <c r="C3214" s="40">
        <f t="shared" si="357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8"/>
        <v>7085</v>
      </c>
      <c r="AI3214" s="2">
        <f t="shared" si="369"/>
        <v>6875</v>
      </c>
      <c r="AJ3214" s="2">
        <f t="shared" si="370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Z3214" s="8"/>
      <c r="GA3214" s="12">
        <v>7527.99</v>
      </c>
      <c r="GB3214" s="3">
        <v>7264.74</v>
      </c>
      <c r="GW3214" s="13">
        <v>6990</v>
      </c>
      <c r="GX3214" s="13">
        <v>7042</v>
      </c>
      <c r="GY3214" s="13">
        <v>7080</v>
      </c>
      <c r="GZ3214" s="13">
        <v>6983</v>
      </c>
      <c r="HA3214" s="13">
        <v>6751</v>
      </c>
      <c r="HG3214" s="12">
        <f t="shared" si="371"/>
        <v>7220</v>
      </c>
      <c r="HH3214" s="2">
        <f t="shared" si="358"/>
        <v>6156.65</v>
      </c>
      <c r="HI3214" s="3">
        <f t="shared" si="359"/>
        <v>6117.4000000000005</v>
      </c>
      <c r="HJ3214" s="2">
        <v>5246.82</v>
      </c>
      <c r="HK3214" s="2">
        <v>3904.73</v>
      </c>
      <c r="HN3214" s="12">
        <v>4983.57</v>
      </c>
      <c r="HO3214" s="3">
        <v>4203.47</v>
      </c>
      <c r="HP3214" s="197">
        <v>6216.3623017643931</v>
      </c>
    </row>
    <row r="3215" spans="1:224" x14ac:dyDescent="0.3">
      <c r="A3215" s="82">
        <v>44973</v>
      </c>
      <c r="B3215" s="40">
        <v>6942</v>
      </c>
      <c r="C3215" s="40">
        <f t="shared" si="357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8"/>
        <v>7082</v>
      </c>
      <c r="AI3215" s="2">
        <f t="shared" si="369"/>
        <v>6872</v>
      </c>
      <c r="AJ3215" s="2">
        <f t="shared" si="370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Z3215" s="8"/>
      <c r="GA3215" s="12">
        <v>7610.14</v>
      </c>
      <c r="GB3215" s="3">
        <v>7346.89</v>
      </c>
      <c r="GW3215" s="13">
        <v>6969</v>
      </c>
      <c r="GX3215" s="13">
        <v>7019</v>
      </c>
      <c r="GY3215" s="13">
        <v>7081</v>
      </c>
      <c r="GZ3215" s="13">
        <v>6983</v>
      </c>
      <c r="HA3215" s="13">
        <v>6750</v>
      </c>
      <c r="HG3215" s="12">
        <f t="shared" si="371"/>
        <v>7199</v>
      </c>
      <c r="HH3215" s="2">
        <f t="shared" si="358"/>
        <v>6153.74</v>
      </c>
      <c r="HI3215" s="3">
        <f t="shared" si="359"/>
        <v>6114.64</v>
      </c>
      <c r="HJ3215" s="2">
        <v>5302.6</v>
      </c>
      <c r="HK3215" s="2">
        <v>4030.67</v>
      </c>
      <c r="HN3215" s="12">
        <v>5039.3500000000004</v>
      </c>
      <c r="HO3215" s="3">
        <v>4330.4399999999996</v>
      </c>
      <c r="HP3215" s="197">
        <v>6201.7626300759239</v>
      </c>
    </row>
    <row r="3216" spans="1:224" x14ac:dyDescent="0.3">
      <c r="A3216" s="82">
        <v>44974</v>
      </c>
      <c r="B3216" s="40">
        <v>6948</v>
      </c>
      <c r="C3216" s="40">
        <f t="shared" si="357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8"/>
        <v>7088</v>
      </c>
      <c r="AI3216" s="2">
        <f t="shared" si="369"/>
        <v>6878</v>
      </c>
      <c r="AJ3216" s="2">
        <f t="shared" si="370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Z3216" s="8"/>
      <c r="GA3216" s="12">
        <v>7543.64</v>
      </c>
      <c r="GB3216" s="3">
        <v>7280.39</v>
      </c>
      <c r="GW3216" s="13">
        <v>6968</v>
      </c>
      <c r="GX3216" s="13">
        <v>7018</v>
      </c>
      <c r="GY3216" s="13">
        <v>7080</v>
      </c>
      <c r="GZ3216" s="13">
        <v>6983</v>
      </c>
      <c r="HA3216" s="13">
        <v>6781</v>
      </c>
      <c r="HG3216" s="12">
        <f t="shared" si="371"/>
        <v>7198</v>
      </c>
      <c r="HH3216" s="2">
        <f t="shared" si="358"/>
        <v>6159.5599999999995</v>
      </c>
      <c r="HI3216" s="3">
        <f t="shared" si="359"/>
        <v>6120.16</v>
      </c>
      <c r="HJ3216" s="2">
        <v>5257.65</v>
      </c>
      <c r="HK3216" s="2">
        <v>3995.9</v>
      </c>
      <c r="HN3216" s="12">
        <v>4994.3999999999996</v>
      </c>
      <c r="HO3216" s="3">
        <v>4295.3900000000003</v>
      </c>
      <c r="HP3216" s="197">
        <v>6264.7634286250914</v>
      </c>
    </row>
    <row r="3217" spans="1:224" x14ac:dyDescent="0.3">
      <c r="A3217" s="82">
        <v>44977</v>
      </c>
      <c r="B3217" s="40">
        <v>6953</v>
      </c>
      <c r="C3217" s="40">
        <f t="shared" si="357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8"/>
        <v>7093</v>
      </c>
      <c r="AI3217" s="2">
        <f t="shared" si="369"/>
        <v>6883</v>
      </c>
      <c r="AJ3217" s="2">
        <f t="shared" si="370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Z3217" s="8"/>
      <c r="GA3217" s="12">
        <v>7571.02</v>
      </c>
      <c r="GB3217" s="3">
        <v>7307.77</v>
      </c>
      <c r="GW3217" s="13">
        <v>6957</v>
      </c>
      <c r="GX3217" s="13">
        <v>7007</v>
      </c>
      <c r="GY3217" s="13">
        <v>7080</v>
      </c>
      <c r="GZ3217" s="13">
        <v>6983</v>
      </c>
      <c r="HA3217" s="13">
        <v>6754</v>
      </c>
      <c r="HG3217" s="12">
        <f t="shared" si="371"/>
        <v>7187</v>
      </c>
      <c r="HH3217" s="2">
        <f t="shared" si="358"/>
        <v>6164.41</v>
      </c>
      <c r="HI3217" s="3">
        <f t="shared" si="359"/>
        <v>6124.76</v>
      </c>
      <c r="HJ3217" s="2">
        <v>5276.17</v>
      </c>
      <c r="HK3217" s="2">
        <v>4013.3</v>
      </c>
      <c r="HN3217" s="12">
        <v>5012.92</v>
      </c>
      <c r="HO3217" s="3">
        <v>4312.92</v>
      </c>
      <c r="HP3217" s="197">
        <v>6214.3675157095822</v>
      </c>
    </row>
    <row r="3218" spans="1:224" x14ac:dyDescent="0.3">
      <c r="A3218" s="82">
        <v>44978</v>
      </c>
      <c r="B3218" s="40">
        <v>6977</v>
      </c>
      <c r="C3218" s="40">
        <f t="shared" si="357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8"/>
        <v>7117</v>
      </c>
      <c r="AI3218" s="2">
        <f t="shared" si="369"/>
        <v>6907</v>
      </c>
      <c r="AJ3218" s="2">
        <f t="shared" si="370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Z3218" s="8"/>
      <c r="GA3218" s="12">
        <v>7625.79</v>
      </c>
      <c r="GB3218" s="3">
        <v>7362.54</v>
      </c>
      <c r="GW3218" s="13">
        <v>6976</v>
      </c>
      <c r="GX3218" s="13">
        <v>7033</v>
      </c>
      <c r="GY3218" s="13">
        <v>7096</v>
      </c>
      <c r="GZ3218" s="13">
        <v>6983</v>
      </c>
      <c r="HA3218" s="13">
        <v>6788</v>
      </c>
      <c r="HG3218" s="12">
        <f t="shared" si="371"/>
        <v>7206</v>
      </c>
      <c r="HH3218" s="2">
        <f t="shared" si="358"/>
        <v>6187.69</v>
      </c>
      <c r="HI3218" s="3">
        <f t="shared" si="359"/>
        <v>6146.84</v>
      </c>
      <c r="HJ3218" s="2">
        <v>5313.23</v>
      </c>
      <c r="HK3218" s="2">
        <v>4055.57</v>
      </c>
      <c r="HN3218" s="12">
        <v>5049.9799999999996</v>
      </c>
      <c r="HO3218" s="3">
        <v>4355.54</v>
      </c>
      <c r="HP3218" s="197">
        <v>6260.2202416329364</v>
      </c>
    </row>
    <row r="3219" spans="1:224" x14ac:dyDescent="0.3">
      <c r="A3219" s="82">
        <v>44979</v>
      </c>
      <c r="B3219" s="40">
        <v>7001</v>
      </c>
      <c r="C3219" s="40">
        <f t="shared" si="357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8"/>
        <v>7141</v>
      </c>
      <c r="AI3219" s="2">
        <f t="shared" si="369"/>
        <v>6931</v>
      </c>
      <c r="AJ3219" s="2">
        <f t="shared" si="370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Z3219" s="8"/>
      <c r="GA3219" s="12">
        <v>7606.23</v>
      </c>
      <c r="GB3219" s="3">
        <v>7342.98</v>
      </c>
      <c r="GX3219" s="13">
        <v>7056</v>
      </c>
      <c r="GY3219" s="13">
        <v>7120</v>
      </c>
      <c r="GZ3219" s="13">
        <v>7020</v>
      </c>
      <c r="HA3219" s="13">
        <v>6816</v>
      </c>
      <c r="HG3219" s="12">
        <f>GX3219+230</f>
        <v>7286</v>
      </c>
      <c r="HH3219" s="2">
        <f t="shared" si="358"/>
        <v>6210.97</v>
      </c>
      <c r="HI3219" s="3">
        <f t="shared" si="359"/>
        <v>6168.92</v>
      </c>
      <c r="HJ3219" s="2">
        <v>5300</v>
      </c>
      <c r="HK3219" s="2">
        <v>4043.13</v>
      </c>
      <c r="HN3219" s="12">
        <v>5036.75</v>
      </c>
      <c r="HO3219" s="3">
        <v>4342.99</v>
      </c>
      <c r="HP3219" s="197">
        <v>6266.427760199369</v>
      </c>
    </row>
    <row r="3220" spans="1:224" x14ac:dyDescent="0.3">
      <c r="A3220" s="82">
        <v>44980</v>
      </c>
      <c r="B3220" s="40">
        <v>6949</v>
      </c>
      <c r="C3220" s="40">
        <f t="shared" si="357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8"/>
        <v>7089</v>
      </c>
      <c r="AI3220" s="2">
        <f t="shared" si="369"/>
        <v>6879</v>
      </c>
      <c r="AJ3220" s="2">
        <f t="shared" si="370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Z3220" s="8"/>
      <c r="GA3220" s="12">
        <v>7628.51</v>
      </c>
      <c r="GB3220" s="3">
        <v>7365.26</v>
      </c>
      <c r="GX3220" s="13">
        <v>6997</v>
      </c>
      <c r="GY3220" s="13">
        <v>7066</v>
      </c>
      <c r="GZ3220" s="13">
        <v>7006</v>
      </c>
      <c r="HA3220" s="13">
        <v>6765</v>
      </c>
      <c r="HG3220" s="12">
        <f t="shared" ref="HG3220:HG3237" si="372">GX3220+230</f>
        <v>7227</v>
      </c>
      <c r="HH3220" s="2">
        <f t="shared" si="358"/>
        <v>6160.53</v>
      </c>
      <c r="HI3220" s="3">
        <f t="shared" si="359"/>
        <v>6121.08</v>
      </c>
      <c r="HJ3220" s="2">
        <v>5284.55</v>
      </c>
      <c r="HK3220" s="2">
        <v>4132.78</v>
      </c>
      <c r="HN3220" s="12">
        <v>5021.3</v>
      </c>
      <c r="HO3220" s="3">
        <v>4433.37</v>
      </c>
      <c r="HP3220" s="197">
        <v>6305.7443273734689</v>
      </c>
    </row>
    <row r="3221" spans="1:224" x14ac:dyDescent="0.3">
      <c r="A3221" s="82">
        <v>44981</v>
      </c>
      <c r="B3221" s="40">
        <v>6941</v>
      </c>
      <c r="C3221" s="40">
        <f t="shared" si="357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8"/>
        <v>7081</v>
      </c>
      <c r="AI3221" s="2">
        <f t="shared" si="369"/>
        <v>6871</v>
      </c>
      <c r="AJ3221" s="2">
        <f t="shared" si="370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Z3221" s="8"/>
      <c r="GA3221" s="12">
        <v>7718.71</v>
      </c>
      <c r="GB3221" s="3">
        <v>7455.46</v>
      </c>
      <c r="GX3221" s="13">
        <v>6998</v>
      </c>
      <c r="GY3221" s="13">
        <v>7054</v>
      </c>
      <c r="GZ3221" s="13">
        <v>7002</v>
      </c>
      <c r="HA3221" s="13">
        <v>6750</v>
      </c>
      <c r="HG3221" s="12">
        <f t="shared" si="372"/>
        <v>7228</v>
      </c>
      <c r="HH3221" s="2">
        <f t="shared" si="358"/>
        <v>6152.7699999999995</v>
      </c>
      <c r="HI3221" s="3">
        <f t="shared" si="359"/>
        <v>6113.72</v>
      </c>
      <c r="HJ3221" s="2">
        <v>5345.17</v>
      </c>
      <c r="HK3221" s="2">
        <v>4191.13</v>
      </c>
      <c r="HN3221" s="12">
        <v>5081.92</v>
      </c>
      <c r="HO3221" s="3">
        <v>4492.1899999999996</v>
      </c>
      <c r="HP3221" s="197">
        <v>6313.4196534575985</v>
      </c>
    </row>
    <row r="3222" spans="1:224" x14ac:dyDescent="0.3">
      <c r="A3222" s="82">
        <v>44984</v>
      </c>
      <c r="B3222" s="40">
        <v>6920</v>
      </c>
      <c r="C3222" s="40">
        <f t="shared" si="357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8"/>
        <v>7060</v>
      </c>
      <c r="AI3222" s="2">
        <f t="shared" si="369"/>
        <v>6850</v>
      </c>
      <c r="AJ3222" s="2">
        <f t="shared" si="370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Z3222" s="8"/>
      <c r="GA3222" s="12">
        <v>7720.69</v>
      </c>
      <c r="GB3222" s="3">
        <v>7457.44</v>
      </c>
      <c r="GX3222" s="13">
        <v>6980</v>
      </c>
      <c r="GY3222" s="13">
        <v>7006</v>
      </c>
      <c r="GZ3222" s="13">
        <v>6975</v>
      </c>
      <c r="HA3222" s="13">
        <v>6710</v>
      </c>
      <c r="HG3222" s="12">
        <f t="shared" si="372"/>
        <v>7210</v>
      </c>
      <c r="HH3222" s="2">
        <f t="shared" si="358"/>
        <v>6132.4</v>
      </c>
      <c r="HI3222" s="3">
        <f t="shared" si="359"/>
        <v>6094.4000000000005</v>
      </c>
      <c r="HJ3222" s="2">
        <v>5920.94</v>
      </c>
      <c r="HK3222" s="2">
        <v>4272.8599999999997</v>
      </c>
      <c r="HN3222" s="12">
        <v>5657.69</v>
      </c>
      <c r="HO3222" s="3">
        <v>4578.5600000000004</v>
      </c>
      <c r="HP3222" s="197">
        <v>6338.0253280740781</v>
      </c>
    </row>
    <row r="3223" spans="1:224" x14ac:dyDescent="0.3">
      <c r="A3223" s="82">
        <v>44985</v>
      </c>
      <c r="B3223" s="40">
        <v>6830</v>
      </c>
      <c r="C3223" s="40">
        <f t="shared" si="357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8"/>
        <v>6970</v>
      </c>
      <c r="AI3223" s="2">
        <f t="shared" si="369"/>
        <v>6760</v>
      </c>
      <c r="AJ3223" s="2">
        <f t="shared" si="370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Z3223" s="8"/>
      <c r="GA3223" s="12">
        <v>7661.81</v>
      </c>
      <c r="GB3223" s="3">
        <v>7398.56</v>
      </c>
      <c r="GX3223" s="13">
        <v>6877</v>
      </c>
      <c r="GY3223" s="13">
        <v>6926</v>
      </c>
      <c r="GZ3223" s="13">
        <v>6898</v>
      </c>
      <c r="HA3223" s="13">
        <v>6621</v>
      </c>
      <c r="HG3223" s="12">
        <f t="shared" si="372"/>
        <v>7107</v>
      </c>
      <c r="HH3223" s="2">
        <f t="shared" si="358"/>
        <v>6045.0999999999995</v>
      </c>
      <c r="HI3223" s="3">
        <f t="shared" si="359"/>
        <v>6011.6</v>
      </c>
      <c r="HJ3223" s="2">
        <v>5639.54</v>
      </c>
      <c r="HK3223" s="2">
        <v>4001.82</v>
      </c>
      <c r="HN3223" s="12">
        <v>5376.29</v>
      </c>
      <c r="HO3223" s="3">
        <v>4305.1000000000004</v>
      </c>
      <c r="HP3223" s="197">
        <v>6327.3720112223382</v>
      </c>
    </row>
    <row r="3224" spans="1:224" x14ac:dyDescent="0.3">
      <c r="A3224" s="82">
        <v>44986</v>
      </c>
      <c r="B3224" s="40">
        <v>6677</v>
      </c>
      <c r="C3224" s="40">
        <f t="shared" si="357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8"/>
        <v>6817</v>
      </c>
      <c r="AI3224" s="2">
        <f t="shared" si="369"/>
        <v>6607</v>
      </c>
      <c r="AJ3224" s="2">
        <f t="shared" si="370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Z3224" s="8"/>
      <c r="GA3224" s="12">
        <v>7622.56</v>
      </c>
      <c r="GB3224" s="3">
        <v>7359.31</v>
      </c>
      <c r="GX3224" s="13">
        <v>6695</v>
      </c>
      <c r="GY3224" s="13">
        <v>6758</v>
      </c>
      <c r="GZ3224" s="13">
        <v>6710</v>
      </c>
      <c r="HA3224" s="13">
        <v>6461</v>
      </c>
      <c r="HG3224" s="12">
        <f t="shared" si="372"/>
        <v>6925</v>
      </c>
      <c r="HH3224" s="2">
        <f t="shared" si="358"/>
        <v>5896.69</v>
      </c>
      <c r="HI3224" s="3">
        <f t="shared" si="359"/>
        <v>5870.84</v>
      </c>
      <c r="HJ3224" s="2">
        <v>5527.66</v>
      </c>
      <c r="HK3224" s="2">
        <v>3895.28</v>
      </c>
      <c r="HN3224" s="12">
        <v>5264.41</v>
      </c>
      <c r="HO3224" s="3">
        <v>4197.62</v>
      </c>
      <c r="HP3224" s="197">
        <v>6287.5729715953676</v>
      </c>
    </row>
    <row r="3225" spans="1:224" x14ac:dyDescent="0.3">
      <c r="A3225" s="82">
        <v>44987</v>
      </c>
      <c r="B3225" s="40">
        <v>6623</v>
      </c>
      <c r="C3225" s="40">
        <f t="shared" si="357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8"/>
        <v>6763</v>
      </c>
      <c r="AI3225" s="2">
        <f t="shared" si="369"/>
        <v>6553</v>
      </c>
      <c r="AJ3225" s="2">
        <f t="shared" si="370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Z3225" s="8"/>
      <c r="GA3225" s="12">
        <v>7659.26</v>
      </c>
      <c r="GB3225" s="3">
        <v>7396.01</v>
      </c>
      <c r="GX3225" s="13">
        <v>6644</v>
      </c>
      <c r="GY3225" s="13">
        <v>6720</v>
      </c>
      <c r="GZ3225" s="13">
        <v>6669</v>
      </c>
      <c r="HA3225" s="13">
        <v>6412</v>
      </c>
      <c r="HG3225" s="12">
        <f t="shared" si="372"/>
        <v>6874</v>
      </c>
      <c r="HH3225" s="2">
        <f t="shared" si="358"/>
        <v>5844.3099999999995</v>
      </c>
      <c r="HI3225" s="3">
        <f t="shared" si="359"/>
        <v>5821.16</v>
      </c>
      <c r="HJ3225" s="2">
        <v>5358.33</v>
      </c>
      <c r="HK3225" s="2">
        <v>3711.45</v>
      </c>
      <c r="HN3225" s="12">
        <v>5095.08</v>
      </c>
      <c r="HO3225" s="3">
        <v>4012.15</v>
      </c>
      <c r="HP3225" s="197">
        <v>6178.6692178179037</v>
      </c>
    </row>
    <row r="3226" spans="1:224" x14ac:dyDescent="0.3">
      <c r="A3226" s="82">
        <v>44988</v>
      </c>
      <c r="B3226" s="40">
        <v>6612</v>
      </c>
      <c r="C3226" s="40">
        <f t="shared" si="357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8"/>
        <v>6752</v>
      </c>
      <c r="AI3226" s="2">
        <f t="shared" si="369"/>
        <v>6542</v>
      </c>
      <c r="AJ3226" s="2">
        <f t="shared" si="370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Z3226" s="8"/>
      <c r="GA3226" s="12">
        <v>7647.42</v>
      </c>
      <c r="GB3226" s="3">
        <v>7384.17</v>
      </c>
      <c r="GX3226" s="13">
        <v>6620</v>
      </c>
      <c r="GY3226" s="13">
        <v>6687</v>
      </c>
      <c r="GZ3226" s="13">
        <v>6640</v>
      </c>
      <c r="HA3226" s="13">
        <v>6400</v>
      </c>
      <c r="HG3226" s="12">
        <f t="shared" si="372"/>
        <v>6850</v>
      </c>
      <c r="HH3226" s="2">
        <f t="shared" si="358"/>
        <v>5833.6399999999994</v>
      </c>
      <c r="HI3226" s="3">
        <f t="shared" si="359"/>
        <v>5811.04</v>
      </c>
      <c r="HJ3226" s="2">
        <v>5327.5</v>
      </c>
      <c r="HK3226" s="2">
        <v>3682.2</v>
      </c>
      <c r="HN3226" s="12">
        <v>5064.25</v>
      </c>
      <c r="HO3226" s="3">
        <v>3982.64</v>
      </c>
      <c r="HP3226" s="197">
        <v>6085.5349217768835</v>
      </c>
    </row>
    <row r="3227" spans="1:224" x14ac:dyDescent="0.3">
      <c r="A3227" s="64">
        <v>44991</v>
      </c>
      <c r="B3227" s="40">
        <v>6546</v>
      </c>
      <c r="C3227" s="40">
        <f t="shared" si="357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8"/>
        <v>6686</v>
      </c>
      <c r="AI3227" s="2">
        <f t="shared" si="369"/>
        <v>6476</v>
      </c>
      <c r="AJ3227" s="2">
        <f t="shared" si="370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Z3227" s="8"/>
      <c r="GA3227" s="12">
        <v>7678.99</v>
      </c>
      <c r="GB3227" s="3">
        <v>7415.74</v>
      </c>
      <c r="GX3227" s="13">
        <v>6557</v>
      </c>
      <c r="GY3227" s="13">
        <v>6631</v>
      </c>
      <c r="GZ3227" s="13">
        <v>6573</v>
      </c>
      <c r="HA3227" s="13">
        <v>6340</v>
      </c>
      <c r="HG3227" s="12">
        <f t="shared" si="372"/>
        <v>6787</v>
      </c>
      <c r="HH3227" s="2">
        <f t="shared" si="358"/>
        <v>5769.62</v>
      </c>
      <c r="HI3227" s="3">
        <f t="shared" si="359"/>
        <v>5750.3200000000006</v>
      </c>
      <c r="HJ3227" s="2">
        <v>5155.57</v>
      </c>
      <c r="HK3227" s="2">
        <v>3511.25</v>
      </c>
      <c r="HN3227" s="12">
        <v>4892.32</v>
      </c>
      <c r="HO3227" s="3">
        <v>3810.17</v>
      </c>
      <c r="HP3227" s="197">
        <v>6030.5365331391386</v>
      </c>
    </row>
    <row r="3228" spans="1:224" x14ac:dyDescent="0.3">
      <c r="A3228" s="64">
        <v>44992</v>
      </c>
      <c r="B3228" s="40">
        <v>6573</v>
      </c>
      <c r="C3228" s="40">
        <f t="shared" si="357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8"/>
        <v>6713</v>
      </c>
      <c r="AI3228" s="2">
        <f t="shared" si="369"/>
        <v>6503</v>
      </c>
      <c r="AJ3228" s="2">
        <f t="shared" si="370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Z3228" s="8"/>
      <c r="GA3228" s="12">
        <v>7828.91</v>
      </c>
      <c r="GB3228" s="3">
        <v>7565.66</v>
      </c>
      <c r="GX3228" s="13">
        <v>6568</v>
      </c>
      <c r="GY3228" s="13">
        <v>6625</v>
      </c>
      <c r="GZ3228" s="13">
        <v>6538</v>
      </c>
      <c r="HA3228" s="13">
        <v>6310</v>
      </c>
      <c r="HG3228" s="12">
        <f t="shared" si="372"/>
        <v>6798</v>
      </c>
      <c r="HH3228" s="2">
        <f t="shared" si="358"/>
        <v>5795.8099999999995</v>
      </c>
      <c r="HI3228" s="3">
        <f t="shared" si="359"/>
        <v>5775.16</v>
      </c>
      <c r="HJ3228" s="2">
        <v>5465.81</v>
      </c>
      <c r="HK3228" s="2">
        <v>3803.12</v>
      </c>
      <c r="HN3228" s="12">
        <v>5202.5600000000004</v>
      </c>
      <c r="HO3228" s="3">
        <v>4104.6400000000003</v>
      </c>
      <c r="HP3228" s="197">
        <v>5987.8874518495086</v>
      </c>
    </row>
    <row r="3229" spans="1:224" x14ac:dyDescent="0.3">
      <c r="A3229" s="64">
        <v>44993</v>
      </c>
      <c r="B3229" s="40">
        <v>6597</v>
      </c>
      <c r="C3229" s="40">
        <f t="shared" si="357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8"/>
        <v>6737</v>
      </c>
      <c r="AI3229" s="2">
        <f t="shared" si="369"/>
        <v>6527</v>
      </c>
      <c r="AJ3229" s="2">
        <f t="shared" si="370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Z3229" s="8"/>
      <c r="GA3229" s="12">
        <v>7817.08</v>
      </c>
      <c r="GB3229" s="3">
        <v>7553.83</v>
      </c>
      <c r="GX3229" s="13">
        <v>6587</v>
      </c>
      <c r="GY3229" s="13">
        <v>6654</v>
      </c>
      <c r="GZ3229" s="13">
        <v>6585</v>
      </c>
      <c r="HA3229" s="13">
        <v>6323</v>
      </c>
      <c r="HG3229" s="12">
        <f t="shared" si="372"/>
        <v>6817</v>
      </c>
      <c r="HH3229" s="2">
        <f t="shared" si="358"/>
        <v>5819.09</v>
      </c>
      <c r="HI3229" s="3">
        <f t="shared" si="359"/>
        <v>5797.2400000000007</v>
      </c>
      <c r="HJ3229" s="2">
        <v>5556.27</v>
      </c>
      <c r="HK3229" s="2">
        <v>3892.68</v>
      </c>
      <c r="HN3229" s="12">
        <v>5293.02</v>
      </c>
      <c r="HO3229" s="3">
        <v>4195</v>
      </c>
      <c r="HP3229" s="197">
        <v>5950.1273242388634</v>
      </c>
    </row>
    <row r="3230" spans="1:224" x14ac:dyDescent="0.3">
      <c r="A3230" s="64">
        <v>44994</v>
      </c>
      <c r="B3230" s="40">
        <v>6589</v>
      </c>
      <c r="C3230" s="40">
        <f t="shared" ref="C3230:C3293" si="373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8"/>
        <v>6729</v>
      </c>
      <c r="AI3230" s="2">
        <f t="shared" si="369"/>
        <v>6519</v>
      </c>
      <c r="AJ3230" s="2">
        <f t="shared" si="370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Z3230" s="8"/>
      <c r="GA3230" s="12">
        <v>7834.76</v>
      </c>
      <c r="GB3230" s="3">
        <v>7571.51</v>
      </c>
      <c r="GX3230" s="13">
        <v>6578</v>
      </c>
      <c r="GY3230" s="13">
        <v>6638</v>
      </c>
      <c r="GZ3230" s="13">
        <v>6583</v>
      </c>
      <c r="HA3230" s="13">
        <v>6323</v>
      </c>
      <c r="HG3230" s="12">
        <f t="shared" si="372"/>
        <v>6808</v>
      </c>
      <c r="HH3230" s="2">
        <f t="shared" si="358"/>
        <v>5811.33</v>
      </c>
      <c r="HI3230" s="3">
        <f t="shared" si="359"/>
        <v>5789.88</v>
      </c>
      <c r="HJ3230" s="2">
        <v>5590.98</v>
      </c>
      <c r="HK3230" s="2">
        <v>3873.3</v>
      </c>
      <c r="HN3230" s="12">
        <v>5327.73</v>
      </c>
      <c r="HO3230" s="3">
        <v>4175.4399999999996</v>
      </c>
      <c r="HP3230" s="197">
        <v>5941.0165842870383</v>
      </c>
    </row>
    <row r="3231" spans="1:224" x14ac:dyDescent="0.3">
      <c r="A3231" s="64">
        <v>44995</v>
      </c>
      <c r="B3231" s="40">
        <v>6463</v>
      </c>
      <c r="C3231" s="40">
        <f t="shared" si="373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8"/>
        <v>6603</v>
      </c>
      <c r="AI3231" s="2">
        <f t="shared" si="369"/>
        <v>6393</v>
      </c>
      <c r="AJ3231" s="2">
        <f t="shared" si="370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Z3231" s="8"/>
      <c r="GA3231" s="12">
        <v>7699.93</v>
      </c>
      <c r="GB3231" s="3">
        <v>7436.68</v>
      </c>
      <c r="GX3231" s="13">
        <v>6460</v>
      </c>
      <c r="GY3231" s="13">
        <v>6520</v>
      </c>
      <c r="GZ3231" s="13">
        <v>6461</v>
      </c>
      <c r="HA3231" s="13">
        <v>6224</v>
      </c>
      <c r="HG3231" s="12">
        <f t="shared" si="372"/>
        <v>6690</v>
      </c>
      <c r="HH3231" s="2">
        <f t="shared" si="358"/>
        <v>5689.11</v>
      </c>
      <c r="HI3231" s="3">
        <f t="shared" si="359"/>
        <v>5673.96</v>
      </c>
      <c r="HJ3231" s="2">
        <v>5477</v>
      </c>
      <c r="HK3231" s="2">
        <v>3773.41</v>
      </c>
      <c r="HN3231" s="12">
        <v>5213.75</v>
      </c>
      <c r="HO3231" s="3">
        <v>4074.66</v>
      </c>
      <c r="HP3231" s="197">
        <v>5858.8264459809106</v>
      </c>
    </row>
    <row r="3232" spans="1:224" x14ac:dyDescent="0.3">
      <c r="A3232" s="64">
        <v>44998</v>
      </c>
      <c r="B3232" s="40">
        <v>6427</v>
      </c>
      <c r="C3232" s="40">
        <f t="shared" si="373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8"/>
        <v>6567</v>
      </c>
      <c r="AI3232" s="2">
        <f t="shared" si="369"/>
        <v>6357</v>
      </c>
      <c r="AJ3232" s="2">
        <f t="shared" si="370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Z3232" s="8"/>
      <c r="GA3232" s="12">
        <v>7719.75</v>
      </c>
      <c r="GB3232" s="3">
        <v>7456.5</v>
      </c>
      <c r="GX3232" s="13">
        <v>6418</v>
      </c>
      <c r="GY3232" s="13">
        <v>6464</v>
      </c>
      <c r="GZ3232" s="13">
        <v>6407</v>
      </c>
      <c r="HA3232" s="13">
        <v>6189</v>
      </c>
      <c r="HG3232" s="12">
        <f t="shared" si="372"/>
        <v>6648</v>
      </c>
      <c r="HH3232" s="2">
        <f t="shared" si="358"/>
        <v>5654.19</v>
      </c>
      <c r="HI3232" s="3">
        <f t="shared" si="359"/>
        <v>5640.84</v>
      </c>
      <c r="HJ3232" s="2">
        <v>5523.8</v>
      </c>
      <c r="HK3232" s="2">
        <v>3817.52</v>
      </c>
      <c r="HN3232" s="12">
        <v>5260.55</v>
      </c>
      <c r="HO3232" s="3">
        <v>4119.17</v>
      </c>
      <c r="HP3232" s="197">
        <v>5822.5647036766004</v>
      </c>
    </row>
    <row r="3233" spans="1:224" x14ac:dyDescent="0.3">
      <c r="A3233" s="64">
        <v>44999</v>
      </c>
      <c r="B3233" s="40">
        <v>6479</v>
      </c>
      <c r="C3233" s="40">
        <f t="shared" si="373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8"/>
        <v>6619</v>
      </c>
      <c r="AI3233" s="2">
        <f t="shared" si="369"/>
        <v>6409</v>
      </c>
      <c r="AJ3233" s="2">
        <f t="shared" si="370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Z3233" s="8"/>
      <c r="GA3233" s="12">
        <v>7676.13</v>
      </c>
      <c r="GB3233" s="3">
        <v>7412.88</v>
      </c>
      <c r="GX3233" s="13">
        <v>6464</v>
      </c>
      <c r="GY3233" s="13">
        <v>6514</v>
      </c>
      <c r="GZ3233" s="13">
        <v>6449</v>
      </c>
      <c r="HA3233" s="13">
        <v>6225</v>
      </c>
      <c r="HG3233" s="12">
        <f t="shared" si="372"/>
        <v>6694</v>
      </c>
      <c r="HH3233" s="2">
        <f t="shared" si="358"/>
        <v>5704.63</v>
      </c>
      <c r="HI3233" s="3">
        <f t="shared" si="359"/>
        <v>5688.68</v>
      </c>
      <c r="HJ3233" s="2">
        <v>5425.12</v>
      </c>
      <c r="HK3233" s="2">
        <v>3724.67</v>
      </c>
      <c r="HN3233" s="12">
        <v>5161.87</v>
      </c>
      <c r="HO3233" s="3">
        <v>4025.49</v>
      </c>
      <c r="HP3233" s="197">
        <v>5873.5546458920908</v>
      </c>
    </row>
    <row r="3234" spans="1:224" x14ac:dyDescent="0.3">
      <c r="A3234" s="64">
        <v>45000</v>
      </c>
      <c r="B3234" s="40">
        <v>6617</v>
      </c>
      <c r="C3234" s="40">
        <f t="shared" si="373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8"/>
        <v>6757</v>
      </c>
      <c r="AI3234" s="2">
        <f t="shared" si="369"/>
        <v>6547</v>
      </c>
      <c r="AJ3234" s="2">
        <f t="shared" si="370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Z3234" s="8"/>
      <c r="GA3234" s="12">
        <v>7783.2</v>
      </c>
      <c r="GB3234" s="3">
        <v>7519.95</v>
      </c>
      <c r="GX3234" s="13">
        <v>6585</v>
      </c>
      <c r="GY3234" s="13">
        <v>6666</v>
      </c>
      <c r="GZ3234" s="13">
        <v>6580</v>
      </c>
      <c r="HA3234" s="13">
        <v>6361</v>
      </c>
      <c r="HG3234" s="12">
        <f t="shared" si="372"/>
        <v>6815</v>
      </c>
      <c r="HH3234" s="2">
        <f t="shared" si="358"/>
        <v>5838.49</v>
      </c>
      <c r="HI3234" s="3">
        <f t="shared" si="359"/>
        <v>5815.64</v>
      </c>
      <c r="HJ3234" s="2">
        <v>5591.09</v>
      </c>
      <c r="HK3234" s="2">
        <v>3877.91</v>
      </c>
      <c r="HN3234" s="12">
        <v>5327.84</v>
      </c>
      <c r="HO3234" s="3">
        <v>4180.09</v>
      </c>
      <c r="HP3234" s="197">
        <v>5861.1986152937388</v>
      </c>
    </row>
    <row r="3235" spans="1:224" x14ac:dyDescent="0.3">
      <c r="A3235" s="64">
        <v>45001</v>
      </c>
      <c r="B3235" s="40">
        <v>6642</v>
      </c>
      <c r="C3235" s="40">
        <f t="shared" si="373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8"/>
        <v>6782</v>
      </c>
      <c r="AI3235" s="2">
        <f t="shared" si="369"/>
        <v>6572</v>
      </c>
      <c r="AJ3235" s="2">
        <f t="shared" si="370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Z3235" s="8"/>
      <c r="GA3235" s="12">
        <v>7755.7439999999997</v>
      </c>
      <c r="GB3235" s="3">
        <v>7492.19</v>
      </c>
      <c r="GX3235" s="13">
        <v>6629</v>
      </c>
      <c r="GY3235" s="13">
        <v>6681</v>
      </c>
      <c r="GZ3235" s="13">
        <v>6603</v>
      </c>
      <c r="HA3235" s="13">
        <v>6362</v>
      </c>
      <c r="HG3235" s="12">
        <f t="shared" si="372"/>
        <v>6859</v>
      </c>
      <c r="HH3235" s="2">
        <f t="shared" si="358"/>
        <v>5862.74</v>
      </c>
      <c r="HI3235" s="3">
        <f t="shared" si="359"/>
        <v>5838.64</v>
      </c>
      <c r="HJ3235" s="2">
        <v>5595.89</v>
      </c>
      <c r="HK3235" s="2">
        <v>3848.78</v>
      </c>
      <c r="HN3235" s="12">
        <v>5332.64</v>
      </c>
      <c r="HO3235" s="3">
        <v>4150.7</v>
      </c>
      <c r="HP3235" s="197">
        <v>5810.6052692578742</v>
      </c>
    </row>
    <row r="3236" spans="1:224" x14ac:dyDescent="0.3">
      <c r="A3236" s="64">
        <v>45002</v>
      </c>
      <c r="B3236" s="40">
        <v>6639</v>
      </c>
      <c r="C3236" s="40">
        <f t="shared" si="373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8"/>
        <v>6779</v>
      </c>
      <c r="AI3236" s="2">
        <f t="shared" si="369"/>
        <v>6569</v>
      </c>
      <c r="AJ3236" s="2">
        <f t="shared" si="370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Z3236" s="8"/>
      <c r="GA3236" s="12">
        <v>7787.17</v>
      </c>
      <c r="GB3236" s="3">
        <v>7523.92</v>
      </c>
      <c r="GX3236" s="13">
        <v>6615</v>
      </c>
      <c r="GY3236" s="13">
        <v>6671</v>
      </c>
      <c r="GZ3236" s="13">
        <v>6603</v>
      </c>
      <c r="HA3236" s="13">
        <v>6375</v>
      </c>
      <c r="HG3236" s="12">
        <f t="shared" si="372"/>
        <v>6845</v>
      </c>
      <c r="HH3236" s="2">
        <f t="shared" si="358"/>
        <v>5859.83</v>
      </c>
      <c r="HI3236" s="3">
        <f t="shared" si="359"/>
        <v>5835.88</v>
      </c>
      <c r="HJ3236" s="2">
        <v>5638.74</v>
      </c>
      <c r="HK3236" s="2">
        <v>3887.83</v>
      </c>
      <c r="HN3236" s="12">
        <v>5375.49</v>
      </c>
      <c r="HO3236" s="3">
        <v>4190.1000000000004</v>
      </c>
      <c r="HP3236" s="197">
        <v>5763.1182548608194</v>
      </c>
    </row>
    <row r="3237" spans="1:224" x14ac:dyDescent="0.3">
      <c r="A3237" s="64">
        <v>45005</v>
      </c>
      <c r="B3237" s="40">
        <v>6610</v>
      </c>
      <c r="C3237" s="40">
        <f t="shared" si="373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8"/>
        <v>6750</v>
      </c>
      <c r="AI3237" s="2">
        <f t="shared" si="369"/>
        <v>6540</v>
      </c>
      <c r="AJ3237" s="2">
        <f t="shared" si="370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Z3237" s="8"/>
      <c r="GA3237" s="12">
        <v>7803.03</v>
      </c>
      <c r="GB3237" s="3">
        <v>7539.78</v>
      </c>
      <c r="GX3237" s="13">
        <v>6592</v>
      </c>
      <c r="GY3237" s="13">
        <v>6642</v>
      </c>
      <c r="GZ3237" s="13">
        <v>6570</v>
      </c>
      <c r="HA3237" s="13">
        <v>6382</v>
      </c>
      <c r="HG3237" s="12">
        <f t="shared" si="372"/>
        <v>6822</v>
      </c>
      <c r="HH3237" s="2">
        <f t="shared" si="358"/>
        <v>5831.7</v>
      </c>
      <c r="HI3237" s="3">
        <f t="shared" si="359"/>
        <v>5809.2</v>
      </c>
      <c r="HJ3237" s="2">
        <v>5747.74</v>
      </c>
      <c r="HK3237" s="2">
        <v>3993.14</v>
      </c>
      <c r="HN3237" s="12">
        <v>5484.49</v>
      </c>
      <c r="HO3237" s="3">
        <v>4296.3500000000004</v>
      </c>
      <c r="HP3237" s="197">
        <v>5731.9687225161615</v>
      </c>
    </row>
    <row r="3238" spans="1:224" x14ac:dyDescent="0.3">
      <c r="A3238" s="64">
        <v>45006</v>
      </c>
      <c r="B3238" s="40">
        <v>6610</v>
      </c>
      <c r="C3238" s="40">
        <f t="shared" si="373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4">B3238+140</f>
        <v>6750</v>
      </c>
      <c r="AI3238" s="2">
        <f t="shared" ref="AI3238:AI3250" si="375">B3238-70</f>
        <v>6540</v>
      </c>
      <c r="AJ3238" s="2">
        <f t="shared" ref="AJ3238:AJ3250" si="376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Z3238" s="8"/>
      <c r="GA3238" s="12">
        <v>7842.69</v>
      </c>
      <c r="GB3238" s="3">
        <v>7579.44</v>
      </c>
      <c r="GX3238" s="13">
        <v>6592</v>
      </c>
      <c r="GY3238" s="13">
        <v>6642</v>
      </c>
      <c r="GZ3238" s="13">
        <v>6570</v>
      </c>
      <c r="HA3238" s="13">
        <v>6382</v>
      </c>
      <c r="HG3238" s="12">
        <f t="shared" ref="HG3238:HG3250" si="377">GX3238+230</f>
        <v>6822</v>
      </c>
      <c r="HH3238" s="2">
        <f t="shared" ref="HH3238:HH3264" si="378">B3238*0.97-580</f>
        <v>5831.7</v>
      </c>
      <c r="HI3238" s="3">
        <f t="shared" ref="HI3238:HI3264" si="379">B3238*0.92-272</f>
        <v>5809.2</v>
      </c>
      <c r="HJ3238" s="2">
        <v>5820.25</v>
      </c>
      <c r="HK3238" s="2">
        <v>4060.51</v>
      </c>
      <c r="HN3238" s="12">
        <v>5557</v>
      </c>
      <c r="HO3238" s="3">
        <v>4364.32</v>
      </c>
      <c r="HP3238" s="197">
        <v>5664.1787270058549</v>
      </c>
    </row>
    <row r="3239" spans="1:224" x14ac:dyDescent="0.3">
      <c r="A3239" s="64">
        <v>45007</v>
      </c>
      <c r="B3239" s="40">
        <v>6490</v>
      </c>
      <c r="C3239" s="40">
        <f t="shared" si="373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4"/>
        <v>6630</v>
      </c>
      <c r="AI3239" s="2">
        <f t="shared" si="375"/>
        <v>6420</v>
      </c>
      <c r="AJ3239" s="2">
        <f t="shared" si="376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Z3239" s="8"/>
      <c r="GA3239" s="12">
        <v>7680.1</v>
      </c>
      <c r="GB3239" s="3">
        <v>7416.85</v>
      </c>
      <c r="GX3239" s="13">
        <v>6466</v>
      </c>
      <c r="GY3239" s="13">
        <v>6512</v>
      </c>
      <c r="GZ3239" s="13">
        <v>6464</v>
      </c>
      <c r="HA3239" s="13">
        <v>6239</v>
      </c>
      <c r="HG3239" s="12">
        <f t="shared" si="377"/>
        <v>6696</v>
      </c>
      <c r="HH3239" s="2">
        <f t="shared" si="378"/>
        <v>5715.3</v>
      </c>
      <c r="HI3239" s="3">
        <f t="shared" si="379"/>
        <v>5698.8</v>
      </c>
      <c r="HJ3239" s="2">
        <v>5745.36</v>
      </c>
      <c r="HK3239" s="2">
        <v>4002.14</v>
      </c>
      <c r="HN3239" s="12">
        <v>5482.11</v>
      </c>
      <c r="HO3239" s="3">
        <v>4305.43</v>
      </c>
      <c r="HP3239" s="197">
        <v>5655.4987270058555</v>
      </c>
    </row>
    <row r="3240" spans="1:224" x14ac:dyDescent="0.3">
      <c r="A3240" s="64">
        <v>45008</v>
      </c>
      <c r="B3240" s="40">
        <v>6357</v>
      </c>
      <c r="C3240" s="40">
        <f t="shared" si="373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4"/>
        <v>6497</v>
      </c>
      <c r="AI3240" s="2">
        <f t="shared" si="375"/>
        <v>6287</v>
      </c>
      <c r="AJ3240" s="2">
        <f t="shared" si="376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Z3240" s="8"/>
      <c r="GA3240" s="12">
        <v>7668.2</v>
      </c>
      <c r="GB3240" s="3">
        <v>7404.95</v>
      </c>
      <c r="GX3240" s="13">
        <v>6319</v>
      </c>
      <c r="GY3240" s="13">
        <v>6365</v>
      </c>
      <c r="GZ3240" s="13">
        <v>6365</v>
      </c>
      <c r="HA3240" s="13">
        <v>6250</v>
      </c>
      <c r="HG3240" s="12">
        <f t="shared" si="377"/>
        <v>6549</v>
      </c>
      <c r="HH3240" s="2">
        <f t="shared" si="378"/>
        <v>5586.29</v>
      </c>
      <c r="HI3240" s="3">
        <f t="shared" si="379"/>
        <v>5576.4400000000005</v>
      </c>
      <c r="HJ3240" s="2">
        <v>5736.66</v>
      </c>
      <c r="HK3240" s="2">
        <v>3994.72</v>
      </c>
      <c r="HN3240" s="12">
        <v>5473.41</v>
      </c>
      <c r="HO3240" s="3">
        <v>4297.9399999999996</v>
      </c>
      <c r="HP3240" s="197">
        <v>5611.2564359009302</v>
      </c>
    </row>
    <row r="3241" spans="1:224" x14ac:dyDescent="0.3">
      <c r="A3241" s="64">
        <v>45009</v>
      </c>
      <c r="B3241" s="40">
        <v>6390</v>
      </c>
      <c r="C3241" s="40">
        <f t="shared" si="373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4"/>
        <v>6530</v>
      </c>
      <c r="AI3241" s="2">
        <f t="shared" si="375"/>
        <v>6320</v>
      </c>
      <c r="AJ3241" s="2">
        <f t="shared" si="376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Z3241" s="8"/>
      <c r="GA3241" s="12">
        <v>7692</v>
      </c>
      <c r="GB3241" s="3">
        <v>7428.75</v>
      </c>
      <c r="GX3241" s="13">
        <v>6394</v>
      </c>
      <c r="GY3241" s="13">
        <v>6412</v>
      </c>
      <c r="GZ3241" s="13">
        <v>6351</v>
      </c>
      <c r="HA3241" s="13">
        <v>6260</v>
      </c>
      <c r="HG3241" s="12">
        <f t="shared" si="377"/>
        <v>6624</v>
      </c>
      <c r="HH3241" s="2">
        <f t="shared" si="378"/>
        <v>5618.3</v>
      </c>
      <c r="HI3241" s="3">
        <f t="shared" si="379"/>
        <v>5606.8</v>
      </c>
      <c r="HJ3241" s="2">
        <v>5811.76</v>
      </c>
      <c r="HK3241" s="2">
        <v>4084.05</v>
      </c>
      <c r="HN3241" s="12">
        <v>5548.51</v>
      </c>
      <c r="HO3241" s="3">
        <v>4388.07</v>
      </c>
      <c r="HP3241" s="197">
        <v>5570.2571330109658</v>
      </c>
    </row>
    <row r="3242" spans="1:224" x14ac:dyDescent="0.3">
      <c r="A3242" s="64">
        <v>45012</v>
      </c>
      <c r="B3242" s="40">
        <v>6506</v>
      </c>
      <c r="C3242" s="40">
        <f t="shared" si="373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4"/>
        <v>6646</v>
      </c>
      <c r="AI3242" s="2">
        <f t="shared" si="375"/>
        <v>6436</v>
      </c>
      <c r="AJ3242" s="2">
        <f t="shared" si="376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Z3242" s="8"/>
      <c r="GA3242" s="12">
        <v>7723.72</v>
      </c>
      <c r="GB3242" s="3">
        <v>7460.47</v>
      </c>
      <c r="GX3242" s="13">
        <v>6511</v>
      </c>
      <c r="GY3242" s="13">
        <v>6542</v>
      </c>
      <c r="GZ3242" s="13">
        <v>6495</v>
      </c>
      <c r="HA3242" s="13">
        <v>6353</v>
      </c>
      <c r="HG3242" s="12">
        <f t="shared" si="377"/>
        <v>6741</v>
      </c>
      <c r="HH3242" s="2">
        <f t="shared" si="378"/>
        <v>5730.82</v>
      </c>
      <c r="HI3242" s="3">
        <f t="shared" si="379"/>
        <v>5713.52</v>
      </c>
      <c r="HJ3242" s="2">
        <v>5947.23</v>
      </c>
      <c r="HK3242" s="2">
        <v>4213.8999999999996</v>
      </c>
      <c r="HN3242" s="12">
        <v>5683.98</v>
      </c>
      <c r="HO3242" s="3">
        <v>4519.08</v>
      </c>
      <c r="HP3242" s="197">
        <v>5636.6056703035902</v>
      </c>
    </row>
    <row r="3243" spans="1:224" x14ac:dyDescent="0.3">
      <c r="A3243" s="64">
        <v>45013</v>
      </c>
      <c r="B3243" s="40">
        <v>6654</v>
      </c>
      <c r="C3243" s="40">
        <f t="shared" si="373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4"/>
        <v>6794</v>
      </c>
      <c r="AI3243" s="2">
        <f t="shared" si="375"/>
        <v>6584</v>
      </c>
      <c r="AJ3243" s="2">
        <f t="shared" si="376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Z3243" s="8"/>
      <c r="GA3243" s="12">
        <v>7692</v>
      </c>
      <c r="GB3243" s="3">
        <v>7428.75</v>
      </c>
      <c r="GX3243" s="13">
        <v>6690</v>
      </c>
      <c r="GY3243" s="13">
        <v>6730</v>
      </c>
      <c r="GZ3243" s="13">
        <v>6650</v>
      </c>
      <c r="HA3243" s="13">
        <v>6494</v>
      </c>
      <c r="HG3243" s="12">
        <f t="shared" si="377"/>
        <v>6920</v>
      </c>
      <c r="HH3243" s="2">
        <f t="shared" si="378"/>
        <v>5874.38</v>
      </c>
      <c r="HI3243" s="3">
        <f t="shared" si="379"/>
        <v>5849.68</v>
      </c>
      <c r="HJ3243" s="2">
        <v>5948.63</v>
      </c>
      <c r="HK3243" s="2">
        <v>4218.13</v>
      </c>
      <c r="HN3243" s="12">
        <v>5685.38</v>
      </c>
      <c r="HO3243" s="3">
        <v>4523.34</v>
      </c>
      <c r="HP3243" s="197">
        <v>5637.8128931824958</v>
      </c>
    </row>
    <row r="3244" spans="1:224" x14ac:dyDescent="0.3">
      <c r="A3244" s="64">
        <v>45014</v>
      </c>
      <c r="B3244" s="40">
        <v>6630</v>
      </c>
      <c r="C3244" s="40">
        <f t="shared" si="373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4"/>
        <v>6770</v>
      </c>
      <c r="AI3244" s="2">
        <f t="shared" si="375"/>
        <v>6560</v>
      </c>
      <c r="AJ3244" s="2">
        <f t="shared" si="376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Z3244" s="8"/>
      <c r="GA3244" s="12">
        <v>7668.2</v>
      </c>
      <c r="GB3244" s="3">
        <v>7404.95</v>
      </c>
      <c r="GX3244" s="13">
        <v>6679</v>
      </c>
      <c r="GY3244" s="13">
        <v>6702</v>
      </c>
      <c r="GZ3244" s="13">
        <v>6640</v>
      </c>
      <c r="HA3244" s="13">
        <v>6480</v>
      </c>
      <c r="HG3244" s="12">
        <f t="shared" si="377"/>
        <v>6909</v>
      </c>
      <c r="HH3244" s="2">
        <f t="shared" si="378"/>
        <v>5851.0999999999995</v>
      </c>
      <c r="HI3244" s="3">
        <f t="shared" si="379"/>
        <v>5827.6</v>
      </c>
      <c r="HJ3244" s="2">
        <v>5890.17</v>
      </c>
      <c r="HK3244" s="2">
        <v>4163</v>
      </c>
      <c r="HN3244" s="12">
        <v>5626.92</v>
      </c>
      <c r="HO3244" s="3">
        <v>4467.72</v>
      </c>
      <c r="HP3244" s="197">
        <v>5545.229298419672</v>
      </c>
    </row>
    <row r="3245" spans="1:224" x14ac:dyDescent="0.3">
      <c r="A3245" s="64">
        <v>45015</v>
      </c>
      <c r="B3245" s="40">
        <v>6631</v>
      </c>
      <c r="C3245" s="40">
        <f t="shared" si="373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4"/>
        <v>6771</v>
      </c>
      <c r="AI3245" s="2">
        <f t="shared" si="375"/>
        <v>6561</v>
      </c>
      <c r="AJ3245" s="2">
        <f t="shared" si="376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Z3245" s="8"/>
      <c r="GA3245" s="12">
        <v>7557.17</v>
      </c>
      <c r="GB3245" s="3">
        <v>7293.92</v>
      </c>
      <c r="GX3245" s="13">
        <v>6695</v>
      </c>
      <c r="GY3245" s="13">
        <v>6722</v>
      </c>
      <c r="GZ3245" s="13">
        <v>6663</v>
      </c>
      <c r="HA3245" s="13">
        <v>6530</v>
      </c>
      <c r="HG3245" s="12">
        <f t="shared" si="377"/>
        <v>6925</v>
      </c>
      <c r="HH3245" s="2">
        <f t="shared" si="378"/>
        <v>5852.07</v>
      </c>
      <c r="HI3245" s="3">
        <f t="shared" si="379"/>
        <v>5828.52</v>
      </c>
      <c r="HJ3245" s="2">
        <v>5764.33</v>
      </c>
      <c r="HK3245" s="2">
        <v>4049.68</v>
      </c>
      <c r="HN3245" s="12">
        <v>5501.08</v>
      </c>
      <c r="HO3245" s="3">
        <v>4353.3999999999996</v>
      </c>
      <c r="HP3245" s="197">
        <v>5628.5119710016097</v>
      </c>
    </row>
    <row r="3246" spans="1:224" x14ac:dyDescent="0.3">
      <c r="A3246" s="64">
        <v>45016</v>
      </c>
      <c r="B3246" s="40">
        <v>6536</v>
      </c>
      <c r="C3246" s="40">
        <f t="shared" si="373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4"/>
        <v>6676</v>
      </c>
      <c r="AI3246" s="2">
        <f t="shared" si="375"/>
        <v>6466</v>
      </c>
      <c r="AJ3246" s="2">
        <f t="shared" si="376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Z3246" s="8"/>
      <c r="GA3246" s="12">
        <v>7583.85</v>
      </c>
      <c r="GB3246" s="3">
        <v>7320.6</v>
      </c>
      <c r="GX3246" s="13">
        <v>6593</v>
      </c>
      <c r="GY3246" s="13">
        <v>6609</v>
      </c>
      <c r="GZ3246" s="13">
        <v>6558</v>
      </c>
      <c r="HA3246" s="13">
        <v>6463</v>
      </c>
      <c r="HG3246" s="12">
        <f t="shared" si="377"/>
        <v>6823</v>
      </c>
      <c r="HH3246" s="2">
        <f t="shared" si="378"/>
        <v>5759.92</v>
      </c>
      <c r="HI3246" s="3">
        <f t="shared" si="379"/>
        <v>5741.12</v>
      </c>
      <c r="HJ3246" s="2">
        <v>5570.99</v>
      </c>
      <c r="HK3246" s="2">
        <v>3960.43</v>
      </c>
      <c r="HN3246" s="12">
        <v>5307.74</v>
      </c>
      <c r="HO3246" s="3">
        <v>4265.21</v>
      </c>
      <c r="HP3246" s="197">
        <v>5706.0202707578783</v>
      </c>
    </row>
    <row r="3247" spans="1:224" x14ac:dyDescent="0.3">
      <c r="A3247" s="64">
        <v>45019</v>
      </c>
      <c r="B3247" s="40">
        <v>6650</v>
      </c>
      <c r="C3247" s="40">
        <f t="shared" si="373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4"/>
        <v>6790</v>
      </c>
      <c r="AI3247" s="2">
        <f t="shared" si="375"/>
        <v>6580</v>
      </c>
      <c r="AJ3247" s="2">
        <f t="shared" si="376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Z3247" s="8"/>
      <c r="GA3247" s="12">
        <v>7564.01</v>
      </c>
      <c r="GB3247" s="3">
        <v>7300.76</v>
      </c>
      <c r="GX3247" s="13">
        <v>6685</v>
      </c>
      <c r="GY3247" s="13">
        <v>6659</v>
      </c>
      <c r="GZ3247" s="13">
        <v>6618</v>
      </c>
      <c r="HA3247" s="13">
        <v>6496</v>
      </c>
      <c r="HG3247" s="12">
        <f t="shared" si="377"/>
        <v>6915</v>
      </c>
      <c r="HH3247" s="2">
        <f t="shared" si="378"/>
        <v>5870.5</v>
      </c>
      <c r="HI3247" s="3">
        <f t="shared" si="379"/>
        <v>5846</v>
      </c>
      <c r="HJ3247" s="2">
        <v>5357.6</v>
      </c>
      <c r="HK3247" s="2">
        <v>3753.06</v>
      </c>
      <c r="HN3247" s="12">
        <v>5094.3500000000004</v>
      </c>
      <c r="HO3247" s="3">
        <v>4055.9</v>
      </c>
      <c r="HP3247" s="197">
        <v>5657.6694617943958</v>
      </c>
    </row>
    <row r="3248" spans="1:224" x14ac:dyDescent="0.3">
      <c r="A3248" s="64">
        <v>45020</v>
      </c>
      <c r="B3248" s="40">
        <v>6648</v>
      </c>
      <c r="C3248" s="40">
        <f t="shared" si="373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4"/>
        <v>6788</v>
      </c>
      <c r="AI3248" s="2">
        <f t="shared" si="375"/>
        <v>6578</v>
      </c>
      <c r="AJ3248" s="2">
        <f t="shared" si="376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Z3248" s="8"/>
      <c r="GA3248" s="12">
        <v>7591.78</v>
      </c>
      <c r="GB3248" s="3">
        <v>7328.53</v>
      </c>
      <c r="GX3248" s="13">
        <v>6670</v>
      </c>
      <c r="GY3248" s="13">
        <v>6645</v>
      </c>
      <c r="GZ3248" s="13">
        <v>6601</v>
      </c>
      <c r="HA3248" s="13">
        <v>6461</v>
      </c>
      <c r="HG3248" s="12">
        <f t="shared" si="377"/>
        <v>6900</v>
      </c>
      <c r="HH3248" s="2">
        <f t="shared" si="378"/>
        <v>5868.5599999999995</v>
      </c>
      <c r="HI3248" s="3">
        <f t="shared" si="379"/>
        <v>5844.16</v>
      </c>
      <c r="HJ3248" s="2">
        <v>5286.74</v>
      </c>
      <c r="HK3248" s="2">
        <v>3681.63</v>
      </c>
      <c r="HN3248" s="12">
        <v>5023.49</v>
      </c>
      <c r="HO3248" s="3">
        <v>3983.8</v>
      </c>
      <c r="HP3248" s="197">
        <v>5790.0521673051771</v>
      </c>
    </row>
    <row r="3249" spans="1:224" x14ac:dyDescent="0.3">
      <c r="A3249" s="64">
        <v>45021</v>
      </c>
      <c r="B3249" s="40">
        <v>6615</v>
      </c>
      <c r="C3249" s="40">
        <f t="shared" si="373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4"/>
        <v>6755</v>
      </c>
      <c r="AI3249" s="2">
        <f t="shared" si="375"/>
        <v>6545</v>
      </c>
      <c r="AJ3249" s="2">
        <f t="shared" si="376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Z3249" s="8"/>
      <c r="GA3249" s="12">
        <v>7655.26</v>
      </c>
      <c r="GB3249" s="3">
        <v>7392.01</v>
      </c>
      <c r="GX3249" s="13">
        <v>6633</v>
      </c>
      <c r="GY3249" s="13">
        <v>6600</v>
      </c>
      <c r="GZ3249" s="13">
        <v>6556</v>
      </c>
      <c r="HA3249" s="13">
        <v>6420</v>
      </c>
      <c r="HG3249" s="12">
        <f t="shared" si="377"/>
        <v>6863</v>
      </c>
      <c r="HH3249" s="2">
        <f t="shared" si="378"/>
        <v>5836.55</v>
      </c>
      <c r="HI3249" s="3">
        <f t="shared" si="379"/>
        <v>5813.8</v>
      </c>
      <c r="HJ3249" s="2">
        <v>5291.81</v>
      </c>
      <c r="HK3249" s="2">
        <v>3681.84</v>
      </c>
      <c r="HN3249" s="12">
        <v>5028.5600000000004</v>
      </c>
      <c r="HO3249" s="3">
        <v>3984.02</v>
      </c>
      <c r="HP3249" s="197">
        <v>5764.1360792615978</v>
      </c>
    </row>
    <row r="3250" spans="1:224" x14ac:dyDescent="0.3">
      <c r="A3250" s="64">
        <v>45022</v>
      </c>
      <c r="B3250" s="40">
        <v>6662</v>
      </c>
      <c r="C3250" s="40">
        <f t="shared" si="373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4"/>
        <v>6802</v>
      </c>
      <c r="AI3250" s="2">
        <f t="shared" si="375"/>
        <v>6592</v>
      </c>
      <c r="AJ3250" s="2">
        <f t="shared" si="376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Z3250" s="8"/>
      <c r="GA3250" s="12">
        <v>7729.19</v>
      </c>
      <c r="GB3250" s="3">
        <v>7465.94</v>
      </c>
      <c r="GX3250" s="13">
        <v>6654</v>
      </c>
      <c r="GY3250" s="13">
        <v>6687</v>
      </c>
      <c r="GZ3250" s="13">
        <v>6615</v>
      </c>
      <c r="HA3250" s="13">
        <v>6459</v>
      </c>
      <c r="HG3250" s="12">
        <f t="shared" si="377"/>
        <v>6884</v>
      </c>
      <c r="HH3250" s="2">
        <f t="shared" si="378"/>
        <v>5882.1399999999994</v>
      </c>
      <c r="HI3250" s="3">
        <f t="shared" si="379"/>
        <v>5857.04</v>
      </c>
      <c r="HJ3250" s="2">
        <v>5467.33</v>
      </c>
      <c r="HK3250" s="2">
        <v>3741.5</v>
      </c>
      <c r="HN3250" s="12">
        <v>5204.08</v>
      </c>
      <c r="HO3250" s="3">
        <v>4044.24</v>
      </c>
      <c r="HP3250" s="197">
        <v>5624.8206084469512</v>
      </c>
    </row>
    <row r="3251" spans="1:224" x14ac:dyDescent="0.3">
      <c r="A3251" s="64">
        <v>45023</v>
      </c>
      <c r="B3251" s="40">
        <v>6662</v>
      </c>
      <c r="C3251" s="40">
        <f t="shared" si="373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80">B3251+140</f>
        <v>6802</v>
      </c>
      <c r="AI3251" s="2">
        <f t="shared" ref="AI3251" si="381">B3251-70</f>
        <v>6592</v>
      </c>
      <c r="AJ3251" s="2">
        <f t="shared" ref="AJ3251" si="382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Z3251" s="8"/>
      <c r="GA3251" s="12">
        <v>7681.46</v>
      </c>
      <c r="GB3251" s="3">
        <v>7418.21</v>
      </c>
      <c r="GX3251" s="13">
        <v>6654</v>
      </c>
      <c r="GY3251" s="13">
        <v>6687</v>
      </c>
      <c r="GZ3251" s="13">
        <v>6615</v>
      </c>
      <c r="HA3251" s="13">
        <v>6459</v>
      </c>
      <c r="HG3251" s="12">
        <f t="shared" ref="HG3251" si="383">GX3251+230</f>
        <v>6884</v>
      </c>
      <c r="HH3251" s="2">
        <f t="shared" si="378"/>
        <v>5882.1399999999994</v>
      </c>
      <c r="HI3251" s="3">
        <f t="shared" si="379"/>
        <v>5857.04</v>
      </c>
      <c r="HJ3251" s="2">
        <v>5434.5</v>
      </c>
      <c r="HK3251" s="2">
        <v>3713.64</v>
      </c>
      <c r="HN3251" s="12">
        <v>5171.25</v>
      </c>
      <c r="HO3251" s="3">
        <v>4016.12</v>
      </c>
      <c r="HP3251" s="197">
        <v>5675.4619996124238</v>
      </c>
    </row>
    <row r="3252" spans="1:224" x14ac:dyDescent="0.3">
      <c r="A3252" s="64">
        <v>45026</v>
      </c>
      <c r="B3252" s="40">
        <v>6662</v>
      </c>
      <c r="C3252" s="40">
        <f t="shared" si="373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4">B3252+140</f>
        <v>6802</v>
      </c>
      <c r="AI3252" s="2">
        <f t="shared" ref="AI3252:AI3264" si="385">B3252-70</f>
        <v>6592</v>
      </c>
      <c r="AJ3252" s="2">
        <f t="shared" ref="AJ3252:AJ3264" si="386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Z3252" s="8"/>
      <c r="GA3252" s="12">
        <v>7824.64</v>
      </c>
      <c r="GB3252" s="3">
        <v>7561.39</v>
      </c>
      <c r="GX3252" s="13">
        <v>6654</v>
      </c>
      <c r="GY3252" s="13">
        <v>6687</v>
      </c>
      <c r="GZ3252" s="13">
        <v>6615</v>
      </c>
      <c r="HA3252" s="13">
        <v>6459</v>
      </c>
      <c r="HG3252" s="12">
        <f t="shared" ref="HG3252:HG3260" si="387">GX3252+230</f>
        <v>6884</v>
      </c>
      <c r="HH3252" s="2">
        <f t="shared" si="378"/>
        <v>5882.1399999999994</v>
      </c>
      <c r="HI3252" s="3">
        <f t="shared" si="379"/>
        <v>5857.04</v>
      </c>
      <c r="HJ3252" s="2">
        <v>5535.57</v>
      </c>
      <c r="HK3252" s="2">
        <v>3799.76</v>
      </c>
      <c r="HN3252" s="12">
        <v>5272.32</v>
      </c>
      <c r="HO3252" s="3">
        <v>4103.04</v>
      </c>
      <c r="HP3252" s="197">
        <v>5646.9419996124234</v>
      </c>
    </row>
    <row r="3253" spans="1:224" x14ac:dyDescent="0.3">
      <c r="A3253" s="64">
        <v>45027</v>
      </c>
      <c r="B3253" s="40">
        <v>6702</v>
      </c>
      <c r="C3253" s="40">
        <f t="shared" si="373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4"/>
        <v>6842</v>
      </c>
      <c r="AI3253" s="2">
        <f t="shared" si="385"/>
        <v>6632</v>
      </c>
      <c r="AJ3253" s="2">
        <f t="shared" si="386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Z3253" s="8"/>
      <c r="GA3253" s="12">
        <v>7788.85</v>
      </c>
      <c r="GB3253" s="3">
        <v>7525.6</v>
      </c>
      <c r="GX3253" s="13">
        <v>6718</v>
      </c>
      <c r="GY3253" s="13">
        <v>6721</v>
      </c>
      <c r="GZ3253" s="13">
        <v>6676</v>
      </c>
      <c r="HA3253" s="13">
        <v>6475</v>
      </c>
      <c r="HG3253" s="12">
        <f t="shared" si="387"/>
        <v>6948</v>
      </c>
      <c r="HH3253" s="2">
        <f t="shared" si="378"/>
        <v>5920.94</v>
      </c>
      <c r="HI3253" s="3">
        <f t="shared" si="379"/>
        <v>5893.84</v>
      </c>
      <c r="HJ3253" s="2">
        <v>5508.37</v>
      </c>
      <c r="HK3253" s="2">
        <v>3776.34</v>
      </c>
      <c r="HN3253" s="12">
        <v>5245.12</v>
      </c>
      <c r="HO3253" s="3">
        <v>4079.4</v>
      </c>
      <c r="HP3253" s="197">
        <v>5633.921999612423</v>
      </c>
    </row>
    <row r="3254" spans="1:224" x14ac:dyDescent="0.3">
      <c r="A3254" s="64">
        <v>45028</v>
      </c>
      <c r="B3254" s="40">
        <v>6735</v>
      </c>
      <c r="C3254" s="40">
        <f t="shared" si="373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4"/>
        <v>6875</v>
      </c>
      <c r="AI3254" s="2">
        <f t="shared" si="385"/>
        <v>6665</v>
      </c>
      <c r="AJ3254" s="2">
        <f t="shared" si="386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Z3254" s="8"/>
      <c r="GA3254" s="12">
        <v>7800.78</v>
      </c>
      <c r="GB3254" s="3">
        <v>7537.53</v>
      </c>
      <c r="GX3254" s="13">
        <v>6767</v>
      </c>
      <c r="GY3254" s="13">
        <v>6770</v>
      </c>
      <c r="GZ3254" s="13">
        <v>6713</v>
      </c>
      <c r="HA3254" s="13">
        <v>6483</v>
      </c>
      <c r="HG3254" s="12">
        <f t="shared" si="387"/>
        <v>6997</v>
      </c>
      <c r="HH3254" s="2">
        <f t="shared" si="378"/>
        <v>5952.95</v>
      </c>
      <c r="HI3254" s="3">
        <f t="shared" si="379"/>
        <v>5924.2</v>
      </c>
      <c r="HJ3254" s="2">
        <v>5457.55</v>
      </c>
      <c r="HK3254" s="2">
        <v>3725.53</v>
      </c>
      <c r="HN3254" s="12">
        <v>5194.3</v>
      </c>
      <c r="HO3254" s="3">
        <v>4028.12</v>
      </c>
      <c r="HP3254" s="197">
        <v>5605.962722466852</v>
      </c>
    </row>
    <row r="3255" spans="1:224" x14ac:dyDescent="0.3">
      <c r="A3255" s="64">
        <v>45029</v>
      </c>
      <c r="B3255" s="40">
        <v>6698</v>
      </c>
      <c r="C3255" s="40">
        <f t="shared" si="373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4"/>
        <v>6838</v>
      </c>
      <c r="AI3255" s="2">
        <f t="shared" si="385"/>
        <v>6628</v>
      </c>
      <c r="AJ3255" s="2">
        <f t="shared" si="386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Z3255" s="8"/>
      <c r="GA3255" s="12">
        <v>7657.6</v>
      </c>
      <c r="GB3255" s="3">
        <v>7394.35</v>
      </c>
      <c r="GX3255" s="13">
        <v>6690</v>
      </c>
      <c r="GY3255" s="13">
        <v>6680</v>
      </c>
      <c r="GZ3255" s="13">
        <v>6630</v>
      </c>
      <c r="HA3255" s="13">
        <v>6459</v>
      </c>
      <c r="HG3255" s="12">
        <f t="shared" si="387"/>
        <v>6920</v>
      </c>
      <c r="HH3255" s="2">
        <f t="shared" si="378"/>
        <v>5917.0599999999995</v>
      </c>
      <c r="HI3255" s="3">
        <f t="shared" si="379"/>
        <v>5890.16</v>
      </c>
      <c r="HJ3255" s="2">
        <v>5299.23</v>
      </c>
      <c r="HK3255" s="2">
        <v>3601.2</v>
      </c>
      <c r="HN3255" s="12">
        <v>5035.9799999999996</v>
      </c>
      <c r="HO3255" s="3">
        <v>3902.62</v>
      </c>
      <c r="HP3255" s="197">
        <v>5526.5097835193119</v>
      </c>
    </row>
    <row r="3256" spans="1:224" x14ac:dyDescent="0.3">
      <c r="A3256" s="64">
        <v>45030</v>
      </c>
      <c r="B3256" s="40">
        <v>6635</v>
      </c>
      <c r="C3256" s="40">
        <f t="shared" si="373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4"/>
        <v>6775</v>
      </c>
      <c r="AI3256" s="2">
        <f t="shared" si="385"/>
        <v>6565</v>
      </c>
      <c r="AJ3256" s="2">
        <f t="shared" si="386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Z3256" s="8"/>
      <c r="GA3256" s="12">
        <v>7673.51</v>
      </c>
      <c r="GB3256" s="3">
        <v>7410.26</v>
      </c>
      <c r="GX3256" s="13">
        <v>6642</v>
      </c>
      <c r="GY3256" s="13">
        <v>6643</v>
      </c>
      <c r="GZ3256" s="13">
        <v>6592</v>
      </c>
      <c r="HA3256" s="13">
        <v>6413</v>
      </c>
      <c r="HG3256" s="12">
        <f t="shared" si="387"/>
        <v>6872</v>
      </c>
      <c r="HH3256" s="2">
        <f t="shared" si="378"/>
        <v>5855.95</v>
      </c>
      <c r="HI3256" s="3">
        <f t="shared" si="379"/>
        <v>5832.2</v>
      </c>
      <c r="HJ3256" s="2">
        <v>5357.82</v>
      </c>
      <c r="HK3256" s="2">
        <v>3657.16</v>
      </c>
      <c r="HN3256" s="12">
        <v>5094.57</v>
      </c>
      <c r="HO3256" s="3">
        <v>3959.11</v>
      </c>
      <c r="HP3256" s="197">
        <v>5482.7646089729769</v>
      </c>
    </row>
    <row r="3257" spans="1:224" x14ac:dyDescent="0.3">
      <c r="A3257" s="64">
        <v>45033</v>
      </c>
      <c r="B3257" s="40">
        <v>6643</v>
      </c>
      <c r="C3257" s="40">
        <f t="shared" si="373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4"/>
        <v>6783</v>
      </c>
      <c r="AI3257" s="2">
        <f t="shared" si="385"/>
        <v>6573</v>
      </c>
      <c r="AJ3257" s="2">
        <f t="shared" si="386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Z3257" s="8"/>
      <c r="GA3257" s="12">
        <v>7761.01</v>
      </c>
      <c r="GB3257" s="3">
        <v>7497.76</v>
      </c>
      <c r="GX3257" s="13">
        <v>6646</v>
      </c>
      <c r="GY3257" s="13">
        <v>6642</v>
      </c>
      <c r="GZ3257" s="13">
        <v>6611</v>
      </c>
      <c r="HA3257" s="13">
        <v>6444</v>
      </c>
      <c r="HG3257" s="12">
        <f t="shared" si="387"/>
        <v>6876</v>
      </c>
      <c r="HH3257" s="2">
        <f t="shared" si="378"/>
        <v>5863.71</v>
      </c>
      <c r="HI3257" s="3">
        <f t="shared" si="379"/>
        <v>5839.56</v>
      </c>
      <c r="HJ3257" s="2">
        <v>5493.72</v>
      </c>
      <c r="HK3257" s="2">
        <v>3782.57</v>
      </c>
      <c r="HN3257" s="12">
        <v>5230.47</v>
      </c>
      <c r="HO3257" s="3">
        <v>4085.68</v>
      </c>
      <c r="HP3257" s="197">
        <v>5433.9498457082145</v>
      </c>
    </row>
    <row r="3258" spans="1:224" x14ac:dyDescent="0.3">
      <c r="A3258" s="64">
        <v>45034</v>
      </c>
      <c r="B3258" s="40">
        <v>6720</v>
      </c>
      <c r="C3258" s="40">
        <f t="shared" si="373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4"/>
        <v>6860</v>
      </c>
      <c r="AI3258" s="2">
        <f t="shared" si="385"/>
        <v>6650</v>
      </c>
      <c r="AJ3258" s="2">
        <f t="shared" si="386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Z3258" s="8"/>
      <c r="GA3258" s="12">
        <v>7709.3</v>
      </c>
      <c r="GB3258" s="3">
        <v>7446.05</v>
      </c>
      <c r="GX3258" s="13">
        <v>6740</v>
      </c>
      <c r="GY3258" s="13">
        <v>6743</v>
      </c>
      <c r="GZ3258" s="13">
        <v>6713</v>
      </c>
      <c r="HA3258" s="13">
        <v>6540</v>
      </c>
      <c r="HG3258" s="12">
        <f t="shared" si="387"/>
        <v>6970</v>
      </c>
      <c r="HH3258" s="2">
        <f t="shared" si="378"/>
        <v>5938.4</v>
      </c>
      <c r="HI3258" s="3">
        <f t="shared" si="379"/>
        <v>5910.4000000000005</v>
      </c>
      <c r="HJ3258" s="2">
        <v>5526.55</v>
      </c>
      <c r="HK3258" s="2">
        <v>3819.19</v>
      </c>
      <c r="HN3258" s="12">
        <v>5263.3</v>
      </c>
      <c r="HO3258" s="3">
        <v>4122.6499999999996</v>
      </c>
      <c r="HP3258" s="197">
        <v>5425.6605</v>
      </c>
    </row>
    <row r="3259" spans="1:224" x14ac:dyDescent="0.3">
      <c r="A3259" s="64">
        <v>45035</v>
      </c>
      <c r="B3259" s="40">
        <v>6725</v>
      </c>
      <c r="C3259" s="40">
        <f t="shared" si="373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4"/>
        <v>6865</v>
      </c>
      <c r="AI3259" s="2">
        <f t="shared" si="385"/>
        <v>6655</v>
      </c>
      <c r="AJ3259" s="2">
        <f t="shared" si="386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Z3259" s="8"/>
      <c r="GA3259" s="12">
        <v>7721.24</v>
      </c>
      <c r="GB3259" s="3">
        <v>7457.99</v>
      </c>
      <c r="GX3259" s="13">
        <v>6736</v>
      </c>
      <c r="GY3259" s="13">
        <v>6730</v>
      </c>
      <c r="GZ3259" s="13">
        <v>6705</v>
      </c>
      <c r="HA3259" s="13">
        <v>6543</v>
      </c>
      <c r="HG3259" s="12">
        <f t="shared" si="387"/>
        <v>6966</v>
      </c>
      <c r="HH3259" s="2">
        <f t="shared" si="378"/>
        <v>5943.25</v>
      </c>
      <c r="HI3259" s="3">
        <f t="shared" si="379"/>
        <v>5915</v>
      </c>
      <c r="HJ3259" s="2">
        <v>5532.34</v>
      </c>
      <c r="HK3259" s="2">
        <v>3823.82</v>
      </c>
      <c r="HN3259" s="12">
        <v>5269.09</v>
      </c>
      <c r="HO3259" s="3">
        <v>4127.32</v>
      </c>
      <c r="HP3259" s="197">
        <v>5508.6013000000003</v>
      </c>
    </row>
    <row r="3260" spans="1:224" x14ac:dyDescent="0.3">
      <c r="A3260" s="64">
        <v>45036</v>
      </c>
      <c r="B3260" s="40">
        <v>6692</v>
      </c>
      <c r="C3260" s="40">
        <f t="shared" si="373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4"/>
        <v>6832</v>
      </c>
      <c r="AI3260" s="2">
        <f t="shared" si="385"/>
        <v>6622</v>
      </c>
      <c r="AJ3260" s="2">
        <f t="shared" si="386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Z3260" s="8"/>
      <c r="GA3260" s="12">
        <v>7661.58</v>
      </c>
      <c r="GB3260" s="3">
        <v>7398.33</v>
      </c>
      <c r="GX3260" s="13">
        <v>6698</v>
      </c>
      <c r="GY3260" s="13">
        <v>6683</v>
      </c>
      <c r="GZ3260" s="13">
        <v>6656</v>
      </c>
      <c r="HA3260" s="13">
        <v>6516</v>
      </c>
      <c r="HG3260" s="12">
        <f t="shared" si="387"/>
        <v>6928</v>
      </c>
      <c r="HH3260" s="2">
        <f t="shared" si="378"/>
        <v>5911.24</v>
      </c>
      <c r="HI3260" s="3">
        <f t="shared" si="379"/>
        <v>5884.64</v>
      </c>
      <c r="HJ3260" s="2">
        <v>5448.52</v>
      </c>
      <c r="HK3260" s="2">
        <v>3729.13</v>
      </c>
      <c r="HN3260" s="12">
        <v>5185.2700000000004</v>
      </c>
      <c r="HO3260" s="3">
        <v>4031.75</v>
      </c>
      <c r="HP3260" s="197">
        <v>5419.3311000000003</v>
      </c>
    </row>
    <row r="3261" spans="1:224" x14ac:dyDescent="0.3">
      <c r="A3261" s="64">
        <v>45037</v>
      </c>
      <c r="B3261" s="40">
        <v>6678</v>
      </c>
      <c r="C3261" s="40">
        <f t="shared" si="373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4"/>
        <v>6818</v>
      </c>
      <c r="AI3261" s="2">
        <f t="shared" si="385"/>
        <v>6608</v>
      </c>
      <c r="AJ3261" s="2">
        <f t="shared" si="386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Z3261" s="8"/>
      <c r="GA3261" s="12">
        <v>7685.44</v>
      </c>
      <c r="GB3261" s="3">
        <v>7422.19</v>
      </c>
      <c r="GY3261" s="13">
        <v>6670</v>
      </c>
      <c r="GZ3261" s="13">
        <v>6640</v>
      </c>
      <c r="HA3261" s="13">
        <v>6441</v>
      </c>
      <c r="HG3261" s="12">
        <f>GY3261+230</f>
        <v>6900</v>
      </c>
      <c r="HH3261" s="2">
        <f t="shared" si="378"/>
        <v>5897.66</v>
      </c>
      <c r="HI3261" s="3">
        <f t="shared" si="379"/>
        <v>5871.76</v>
      </c>
      <c r="HJ3261" s="2">
        <v>5351.35</v>
      </c>
      <c r="HK3261" s="2">
        <v>3631.9</v>
      </c>
      <c r="HN3261" s="12">
        <v>5088.1000000000004</v>
      </c>
      <c r="HO3261" s="3">
        <v>3933.62</v>
      </c>
      <c r="HP3261" s="197">
        <v>5385.8096000000005</v>
      </c>
    </row>
    <row r="3262" spans="1:224" x14ac:dyDescent="0.3">
      <c r="A3262" s="64">
        <v>45040</v>
      </c>
      <c r="B3262" s="40">
        <v>6654</v>
      </c>
      <c r="C3262" s="40">
        <f t="shared" si="373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4"/>
        <v>6794</v>
      </c>
      <c r="AI3262" s="2">
        <f t="shared" si="385"/>
        <v>6584</v>
      </c>
      <c r="AJ3262" s="2">
        <f t="shared" si="386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Z3262" s="8"/>
      <c r="GA3262" s="12">
        <v>7717.26</v>
      </c>
      <c r="GB3262" s="3">
        <v>7454.01</v>
      </c>
      <c r="GY3262" s="13">
        <v>6652</v>
      </c>
      <c r="GZ3262" s="13">
        <v>6620</v>
      </c>
      <c r="HA3262" s="13">
        <v>6436</v>
      </c>
      <c r="HG3262" s="12">
        <f>GY3262+230</f>
        <v>6882</v>
      </c>
      <c r="HH3262" s="2">
        <f t="shared" si="378"/>
        <v>5874.38</v>
      </c>
      <c r="HI3262" s="3">
        <f t="shared" si="379"/>
        <v>5849.68</v>
      </c>
      <c r="HJ3262" s="2">
        <v>5311.97</v>
      </c>
      <c r="HK3262" s="2">
        <v>3590.51</v>
      </c>
      <c r="HN3262" s="12">
        <v>5048.72</v>
      </c>
      <c r="HO3262" s="3">
        <v>3891.84</v>
      </c>
      <c r="HP3262" s="197">
        <v>5349.7108500000004</v>
      </c>
    </row>
    <row r="3263" spans="1:224" x14ac:dyDescent="0.3">
      <c r="A3263" s="64">
        <v>45041</v>
      </c>
      <c r="B3263" s="40">
        <v>6650</v>
      </c>
      <c r="C3263" s="40">
        <f t="shared" si="373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4"/>
        <v>6790</v>
      </c>
      <c r="AI3263" s="2">
        <f t="shared" si="385"/>
        <v>6580</v>
      </c>
      <c r="AJ3263" s="2">
        <f t="shared" si="386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Z3263" s="8"/>
      <c r="GA3263" s="12">
        <v>7757.03</v>
      </c>
      <c r="GB3263" s="3">
        <v>7493.78</v>
      </c>
      <c r="GY3263" s="13">
        <v>6643</v>
      </c>
      <c r="GZ3263" s="13">
        <v>6600</v>
      </c>
      <c r="HA3263" s="13">
        <v>6415</v>
      </c>
      <c r="HG3263" s="12">
        <f>GY3263+230</f>
        <v>6873</v>
      </c>
      <c r="HH3263" s="2">
        <f t="shared" si="378"/>
        <v>5870.5</v>
      </c>
      <c r="HI3263" s="3">
        <f t="shared" si="379"/>
        <v>5846</v>
      </c>
      <c r="HJ3263" s="2">
        <v>5338.52</v>
      </c>
      <c r="HK3263" s="2">
        <v>3612.94</v>
      </c>
      <c r="HN3263" s="12">
        <v>5075.2700000000004</v>
      </c>
      <c r="HO3263" s="3">
        <v>3914.48</v>
      </c>
      <c r="HP3263" s="197">
        <v>5308.3031720597646</v>
      </c>
    </row>
    <row r="3264" spans="1:224" x14ac:dyDescent="0.3">
      <c r="A3264" s="64">
        <v>45042</v>
      </c>
      <c r="B3264" s="40">
        <v>6627</v>
      </c>
      <c r="C3264" s="40">
        <f t="shared" si="373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4"/>
        <v>6767</v>
      </c>
      <c r="AI3264" s="2">
        <f t="shared" si="385"/>
        <v>6557</v>
      </c>
      <c r="AJ3264" s="2">
        <f t="shared" si="386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Z3264" s="8"/>
      <c r="GA3264" s="12">
        <v>7749.98</v>
      </c>
      <c r="GB3264" s="3">
        <v>7486.73</v>
      </c>
      <c r="GY3264" s="13">
        <v>6626</v>
      </c>
      <c r="GZ3264" s="13">
        <v>6630</v>
      </c>
      <c r="HA3264" s="13">
        <v>6400</v>
      </c>
      <c r="HG3264" s="12">
        <f>GY3264+230</f>
        <v>6856</v>
      </c>
      <c r="HH3264" s="2">
        <f t="shared" si="378"/>
        <v>5848.19</v>
      </c>
      <c r="HI3264" s="3">
        <f t="shared" si="379"/>
        <v>5824.84</v>
      </c>
      <c r="HJ3264" s="2">
        <v>5249.05</v>
      </c>
      <c r="HK3264" s="2">
        <v>3511.33</v>
      </c>
      <c r="HN3264" s="12">
        <v>4985.8</v>
      </c>
      <c r="HO3264" s="3">
        <v>3811.92</v>
      </c>
      <c r="HP3264" s="197">
        <v>5244.9205707025676</v>
      </c>
    </row>
    <row r="3265" spans="1:224" hidden="1" x14ac:dyDescent="0.3">
      <c r="A3265" s="64">
        <v>45043</v>
      </c>
      <c r="C3265" s="40">
        <f t="shared" si="373"/>
        <v>6661.25</v>
      </c>
      <c r="AH3265" s="2">
        <f t="shared" ref="AH3265:AH3266" si="388">B3265+140</f>
        <v>140</v>
      </c>
      <c r="AI3265" s="2">
        <f t="shared" ref="AI3265:AI3266" si="389">B3265-70</f>
        <v>-70</v>
      </c>
      <c r="AJ3265" s="2">
        <f t="shared" ref="AJ3265:AJ3266" si="390">B3265-280</f>
        <v>-280</v>
      </c>
      <c r="FZ3265" s="8"/>
      <c r="HA3265" s="13">
        <v>6400</v>
      </c>
      <c r="HP3265" s="197">
        <v>5245.5261434214608</v>
      </c>
    </row>
    <row r="3266" spans="1:224" x14ac:dyDescent="0.3">
      <c r="A3266" s="64">
        <v>45044</v>
      </c>
      <c r="B3266" s="40">
        <v>6474</v>
      </c>
      <c r="C3266" s="40">
        <f t="shared" si="373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8"/>
        <v>6614</v>
      </c>
      <c r="AI3266" s="2">
        <f t="shared" si="389"/>
        <v>6404</v>
      </c>
      <c r="AJ3266" s="2">
        <f t="shared" si="390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Z3266" s="8"/>
      <c r="GA3266" s="12">
        <v>7793.95</v>
      </c>
      <c r="GB3266" s="3">
        <v>7530.7</v>
      </c>
      <c r="GY3266" s="13">
        <v>6459</v>
      </c>
      <c r="GZ3266" s="13">
        <v>6444</v>
      </c>
      <c r="HA3266" s="13">
        <v>6337</v>
      </c>
      <c r="HG3266" s="12">
        <f t="shared" ref="HG3266:HG3299" si="391">GY3266+230</f>
        <v>6689</v>
      </c>
      <c r="HH3266" s="2">
        <f t="shared" ref="HH3266:HH3297" si="392">B3266*0.97-580</f>
        <v>5699.78</v>
      </c>
      <c r="HI3266" s="3">
        <f t="shared" ref="HI3266:HI3297" si="393">B3266*0.92-272</f>
        <v>5684.08</v>
      </c>
      <c r="HJ3266" s="2">
        <v>5017.68</v>
      </c>
      <c r="HK3266" s="2">
        <v>3280.86</v>
      </c>
      <c r="HN3266" s="12">
        <v>4754.43</v>
      </c>
      <c r="HO3266" s="3">
        <v>3579.3</v>
      </c>
      <c r="HP3266" s="197">
        <v>5134.0754096250448</v>
      </c>
    </row>
    <row r="3267" spans="1:224" x14ac:dyDescent="0.3">
      <c r="A3267" s="82">
        <v>45047</v>
      </c>
      <c r="B3267" s="40">
        <v>6474</v>
      </c>
      <c r="C3267" s="40">
        <f t="shared" si="373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4">B3267+140</f>
        <v>6614</v>
      </c>
      <c r="AI3267" s="2">
        <f t="shared" ref="AI3267:AI3300" si="395">B3267-70</f>
        <v>6404</v>
      </c>
      <c r="AJ3267" s="2">
        <f t="shared" ref="AJ3267:AJ3300" si="396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Z3267" s="8"/>
      <c r="GA3267" s="12">
        <v>7773.96</v>
      </c>
      <c r="GB3267" s="3">
        <v>7510.71</v>
      </c>
      <c r="GY3267" s="13">
        <v>6459</v>
      </c>
      <c r="GZ3267" s="13">
        <v>6444</v>
      </c>
      <c r="HA3267" s="13">
        <v>6337</v>
      </c>
      <c r="HG3267" s="12">
        <f t="shared" si="391"/>
        <v>6689</v>
      </c>
      <c r="HH3267" s="2">
        <f t="shared" si="392"/>
        <v>5699.78</v>
      </c>
      <c r="HI3267" s="3">
        <f t="shared" si="393"/>
        <v>5684.08</v>
      </c>
      <c r="HJ3267" s="2">
        <v>4911.1499999999996</v>
      </c>
      <c r="HK3267" s="2">
        <v>3178.42</v>
      </c>
      <c r="HN3267" s="12">
        <v>4647.8999999999996</v>
      </c>
      <c r="HO3267" s="3">
        <v>3475.9</v>
      </c>
      <c r="HP3267" s="197">
        <v>5140.2754096250446</v>
      </c>
    </row>
    <row r="3268" spans="1:224" x14ac:dyDescent="0.3">
      <c r="A3268" s="82">
        <v>45048</v>
      </c>
      <c r="B3268" s="40">
        <v>6468</v>
      </c>
      <c r="C3268" s="40">
        <f t="shared" si="373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4"/>
        <v>6608</v>
      </c>
      <c r="AI3268" s="2">
        <f t="shared" si="395"/>
        <v>6398</v>
      </c>
      <c r="AJ3268" s="2">
        <f t="shared" si="396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Z3268" s="8"/>
      <c r="GA3268" s="12">
        <v>7861.91</v>
      </c>
      <c r="GB3268" s="3">
        <v>7598.66</v>
      </c>
      <c r="GY3268" s="13">
        <v>6430</v>
      </c>
      <c r="GZ3268" s="13">
        <v>6398</v>
      </c>
      <c r="HA3268" s="13">
        <v>6347</v>
      </c>
      <c r="HG3268" s="12">
        <f t="shared" si="391"/>
        <v>6660</v>
      </c>
      <c r="HH3268" s="2">
        <f t="shared" si="392"/>
        <v>5693.96</v>
      </c>
      <c r="HI3268" s="3">
        <f t="shared" si="393"/>
        <v>5678.56</v>
      </c>
      <c r="HJ3268" s="2">
        <v>4923.37</v>
      </c>
      <c r="HK3268" s="2">
        <v>3182.34</v>
      </c>
      <c r="HN3268" s="12">
        <v>4660.12</v>
      </c>
      <c r="HO3268" s="3">
        <v>3479.86</v>
      </c>
      <c r="HP3268" s="197">
        <v>5218.4551756408346</v>
      </c>
    </row>
    <row r="3269" spans="1:224" x14ac:dyDescent="0.3">
      <c r="A3269" s="82">
        <v>45049</v>
      </c>
      <c r="B3269" s="40">
        <v>6357</v>
      </c>
      <c r="C3269" s="40">
        <f t="shared" si="373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4"/>
        <v>6497</v>
      </c>
      <c r="AI3269" s="2">
        <f t="shared" si="395"/>
        <v>6287</v>
      </c>
      <c r="AJ3269" s="2">
        <f t="shared" si="396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Z3269" s="8"/>
      <c r="GA3269" s="12">
        <v>7765.97</v>
      </c>
      <c r="GB3269" s="3">
        <v>7502.72</v>
      </c>
      <c r="GY3269" s="13">
        <v>6315</v>
      </c>
      <c r="GZ3269" s="13">
        <v>6314</v>
      </c>
      <c r="HA3269" s="13">
        <v>6277</v>
      </c>
      <c r="HG3269" s="12">
        <f t="shared" si="391"/>
        <v>6545</v>
      </c>
      <c r="HH3269" s="2">
        <f t="shared" si="392"/>
        <v>5586.29</v>
      </c>
      <c r="HI3269" s="3">
        <f t="shared" si="393"/>
        <v>5576.4400000000005</v>
      </c>
      <c r="HJ3269" s="2">
        <v>4865.6400000000003</v>
      </c>
      <c r="HK3269" s="2">
        <v>3134.6</v>
      </c>
      <c r="HN3269" s="12">
        <v>4602.3900000000003</v>
      </c>
      <c r="HO3269" s="3">
        <v>3431.68</v>
      </c>
      <c r="HP3269" s="197"/>
    </row>
    <row r="3270" spans="1:224" x14ac:dyDescent="0.3">
      <c r="A3270" s="82">
        <v>45050</v>
      </c>
      <c r="B3270" s="40">
        <v>6432</v>
      </c>
      <c r="C3270" s="40">
        <f t="shared" si="373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4"/>
        <v>6572</v>
      </c>
      <c r="AI3270" s="2">
        <f t="shared" si="395"/>
        <v>6362</v>
      </c>
      <c r="AJ3270" s="2">
        <f t="shared" si="396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Z3270" s="8"/>
      <c r="GA3270" s="12">
        <v>7785.95</v>
      </c>
      <c r="GB3270" s="3">
        <v>7522.7</v>
      </c>
      <c r="GY3270" s="13">
        <v>6389</v>
      </c>
      <c r="GZ3270" s="13">
        <v>6395</v>
      </c>
      <c r="HA3270" s="13">
        <v>6328</v>
      </c>
      <c r="HG3270" s="12">
        <f t="shared" si="391"/>
        <v>6619</v>
      </c>
      <c r="HH3270" s="2">
        <f t="shared" si="392"/>
        <v>5659.04</v>
      </c>
      <c r="HI3270" s="3">
        <f t="shared" si="393"/>
        <v>5645.4400000000005</v>
      </c>
      <c r="HJ3270" s="2">
        <v>5135.04</v>
      </c>
      <c r="HK3270" s="2">
        <v>3396.46</v>
      </c>
      <c r="HN3270" s="12">
        <v>4871.79</v>
      </c>
      <c r="HO3270" s="3">
        <v>3695.97</v>
      </c>
      <c r="HP3270" s="197">
        <v>5101.3169097784339</v>
      </c>
    </row>
    <row r="3271" spans="1:224" x14ac:dyDescent="0.3">
      <c r="A3271" s="82">
        <v>45051</v>
      </c>
      <c r="B3271" s="40">
        <v>6551</v>
      </c>
      <c r="C3271" s="40">
        <f t="shared" si="373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4"/>
        <v>6691</v>
      </c>
      <c r="AI3271" s="2">
        <f t="shared" si="395"/>
        <v>6481</v>
      </c>
      <c r="AJ3271" s="2">
        <f t="shared" si="396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Z3271" s="8"/>
      <c r="GA3271" s="12">
        <v>7833.92</v>
      </c>
      <c r="GB3271" s="3">
        <v>7570.67</v>
      </c>
      <c r="GY3271" s="13">
        <v>6470</v>
      </c>
      <c r="GZ3271" s="13">
        <v>6474</v>
      </c>
      <c r="HA3271" s="13">
        <v>6383</v>
      </c>
      <c r="HG3271" s="12">
        <f t="shared" si="391"/>
        <v>6700</v>
      </c>
      <c r="HH3271" s="2">
        <f t="shared" si="392"/>
        <v>5774.47</v>
      </c>
      <c r="HI3271" s="3">
        <f t="shared" si="393"/>
        <v>5754.92</v>
      </c>
      <c r="HJ3271" s="2">
        <v>5268.2</v>
      </c>
      <c r="HK3271" s="2">
        <v>3522.4</v>
      </c>
      <c r="HN3271" s="12">
        <v>5004.95</v>
      </c>
      <c r="HO3271" s="3">
        <v>3823.09</v>
      </c>
      <c r="HP3271" s="197">
        <v>5171.4300504975781</v>
      </c>
    </row>
    <row r="3272" spans="1:224" x14ac:dyDescent="0.3">
      <c r="A3272" s="82">
        <v>45054</v>
      </c>
      <c r="B3272" s="40">
        <v>6675</v>
      </c>
      <c r="C3272" s="40">
        <f t="shared" si="373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4"/>
        <v>6815</v>
      </c>
      <c r="AI3272" s="2">
        <f t="shared" si="395"/>
        <v>6605</v>
      </c>
      <c r="AJ3272" s="2">
        <f t="shared" si="396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Z3272" s="8"/>
      <c r="GA3272" s="12">
        <v>7813.94</v>
      </c>
      <c r="GB3272" s="3">
        <v>7550.69</v>
      </c>
      <c r="GY3272" s="13">
        <v>6583</v>
      </c>
      <c r="GZ3272" s="13">
        <v>6594</v>
      </c>
      <c r="HA3272" s="13">
        <v>6494</v>
      </c>
      <c r="HG3272" s="12">
        <f t="shared" si="391"/>
        <v>6813</v>
      </c>
      <c r="HH3272" s="2">
        <f t="shared" si="392"/>
        <v>5894.75</v>
      </c>
      <c r="HI3272" s="3">
        <f t="shared" si="393"/>
        <v>5869</v>
      </c>
      <c r="HJ3272" s="2">
        <v>5393.33</v>
      </c>
      <c r="HK3272" s="2">
        <v>3646.69</v>
      </c>
      <c r="HN3272" s="12">
        <v>5130.08</v>
      </c>
      <c r="HO3272" s="3">
        <v>3948.54</v>
      </c>
      <c r="HP3272" s="197">
        <v>5198.3262463944593</v>
      </c>
    </row>
    <row r="3273" spans="1:224" x14ac:dyDescent="0.3">
      <c r="A3273" s="82">
        <v>45055</v>
      </c>
      <c r="B3273" s="40">
        <v>6620</v>
      </c>
      <c r="C3273" s="40">
        <f t="shared" si="373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4"/>
        <v>6760</v>
      </c>
      <c r="AI3273" s="2">
        <f t="shared" si="395"/>
        <v>6550</v>
      </c>
      <c r="AJ3273" s="2">
        <f t="shared" si="396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Z3273" s="8"/>
      <c r="GA3273" s="12">
        <v>7929.86</v>
      </c>
      <c r="GB3273" s="3">
        <v>7666.61</v>
      </c>
      <c r="GY3273" s="13">
        <v>6534</v>
      </c>
      <c r="GZ3273" s="13">
        <v>6525</v>
      </c>
      <c r="HA3273" s="13">
        <v>6454</v>
      </c>
      <c r="HG3273" s="12">
        <f t="shared" si="391"/>
        <v>6764</v>
      </c>
      <c r="HH3273" s="2">
        <f t="shared" si="392"/>
        <v>5841.4</v>
      </c>
      <c r="HI3273" s="3">
        <f t="shared" si="393"/>
        <v>5818.4000000000005</v>
      </c>
      <c r="HJ3273" s="2">
        <v>5452.79</v>
      </c>
      <c r="HK3273" s="2">
        <v>3694.29</v>
      </c>
      <c r="HN3273" s="12">
        <v>5189.54</v>
      </c>
      <c r="HO3273" s="3">
        <v>3996.58</v>
      </c>
      <c r="HP3273" s="197">
        <v>5088.348475689294</v>
      </c>
    </row>
    <row r="3274" spans="1:224" x14ac:dyDescent="0.3">
      <c r="A3274" s="82">
        <v>45056</v>
      </c>
      <c r="B3274" s="40">
        <v>6649</v>
      </c>
      <c r="C3274" s="40">
        <f t="shared" si="373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4"/>
        <v>6789</v>
      </c>
      <c r="AI3274" s="2">
        <f t="shared" si="395"/>
        <v>6579</v>
      </c>
      <c r="AJ3274" s="2">
        <f t="shared" si="396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Z3274" s="8"/>
      <c r="GA3274" s="12">
        <v>8021.81</v>
      </c>
      <c r="GB3274" s="3">
        <v>7758.56</v>
      </c>
      <c r="GY3274" s="13">
        <v>6559</v>
      </c>
      <c r="GZ3274" s="13">
        <v>6547</v>
      </c>
      <c r="HA3274" s="13">
        <v>6488</v>
      </c>
      <c r="HG3274" s="12">
        <f t="shared" si="391"/>
        <v>6789</v>
      </c>
      <c r="HH3274" s="2">
        <f t="shared" si="392"/>
        <v>5869.53</v>
      </c>
      <c r="HI3274" s="3">
        <f t="shared" si="393"/>
        <v>5845.08</v>
      </c>
      <c r="HJ3274" s="2">
        <v>5548.35</v>
      </c>
      <c r="HK3274" s="2">
        <v>3779.41</v>
      </c>
      <c r="HN3274" s="12">
        <v>5285.1</v>
      </c>
      <c r="HO3274" s="3">
        <v>4082.5</v>
      </c>
      <c r="HP3274" s="197">
        <v>5092.7492801463031</v>
      </c>
    </row>
    <row r="3275" spans="1:224" x14ac:dyDescent="0.3">
      <c r="A3275" s="82">
        <v>45057</v>
      </c>
      <c r="B3275" s="40">
        <v>6665</v>
      </c>
      <c r="C3275" s="40">
        <f t="shared" si="373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4"/>
        <v>6805</v>
      </c>
      <c r="AI3275" s="2">
        <f t="shared" si="395"/>
        <v>6595</v>
      </c>
      <c r="AJ3275" s="2">
        <f t="shared" si="396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Z3275" s="8"/>
      <c r="GA3275" s="12">
        <v>8126.38</v>
      </c>
      <c r="GB3275" s="3">
        <v>7863.13</v>
      </c>
      <c r="GY3275" s="13">
        <v>6585</v>
      </c>
      <c r="GZ3275" s="13">
        <v>6575</v>
      </c>
      <c r="HA3275" s="13">
        <v>6512</v>
      </c>
      <c r="HG3275" s="12">
        <f t="shared" si="391"/>
        <v>6815</v>
      </c>
      <c r="HH3275" s="2">
        <f t="shared" si="392"/>
        <v>5885.05</v>
      </c>
      <c r="HI3275" s="3">
        <f t="shared" si="393"/>
        <v>5859.8</v>
      </c>
      <c r="HJ3275" s="2">
        <v>5566.81</v>
      </c>
      <c r="HK3275" s="2">
        <v>3805.09</v>
      </c>
      <c r="HN3275" s="12">
        <v>5303.56</v>
      </c>
      <c r="HO3275" s="3">
        <v>4108.42</v>
      </c>
      <c r="HP3275" s="197">
        <v>5122.1878941703217</v>
      </c>
    </row>
    <row r="3276" spans="1:224" x14ac:dyDescent="0.3">
      <c r="A3276" s="82">
        <v>45058</v>
      </c>
      <c r="B3276" s="40">
        <v>6690</v>
      </c>
      <c r="C3276" s="40">
        <f t="shared" si="373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4"/>
        <v>6830</v>
      </c>
      <c r="AI3276" s="2">
        <f t="shared" si="395"/>
        <v>6620</v>
      </c>
      <c r="AJ3276" s="2">
        <f t="shared" si="396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Z3276" s="8"/>
      <c r="GA3276" s="12">
        <v>8022.71</v>
      </c>
      <c r="GB3276" s="3">
        <v>7759.46</v>
      </c>
      <c r="GY3276" s="13">
        <v>6610</v>
      </c>
      <c r="GZ3276" s="13">
        <v>6606</v>
      </c>
      <c r="HA3276" s="13">
        <v>6546</v>
      </c>
      <c r="HG3276" s="12">
        <f t="shared" si="391"/>
        <v>6840</v>
      </c>
      <c r="HH3276" s="2">
        <f t="shared" si="392"/>
        <v>5909.3</v>
      </c>
      <c r="HI3276" s="3">
        <f t="shared" si="393"/>
        <v>5882.8</v>
      </c>
      <c r="HJ3276" s="2">
        <v>5497.85</v>
      </c>
      <c r="HK3276" s="2">
        <v>3746.84</v>
      </c>
      <c r="HN3276" s="12">
        <v>5234.6000000000004</v>
      </c>
      <c r="HO3276" s="3">
        <v>4049.63</v>
      </c>
      <c r="HP3276" s="197">
        <v>5173.9540904608129</v>
      </c>
    </row>
    <row r="3277" spans="1:224" x14ac:dyDescent="0.3">
      <c r="A3277" s="82">
        <v>45061</v>
      </c>
      <c r="B3277" s="40">
        <v>6690</v>
      </c>
      <c r="C3277" s="40">
        <f t="shared" si="373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4"/>
        <v>6830</v>
      </c>
      <c r="AI3277" s="2">
        <f t="shared" si="395"/>
        <v>6620</v>
      </c>
      <c r="AJ3277" s="2">
        <f t="shared" si="396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Z3277" s="8"/>
      <c r="GA3277" s="12">
        <v>7815.36</v>
      </c>
      <c r="GB3277" s="3">
        <v>7552.11</v>
      </c>
      <c r="GY3277" s="13">
        <v>6633</v>
      </c>
      <c r="GZ3277" s="13">
        <v>6625</v>
      </c>
      <c r="HA3277" s="13">
        <v>6541</v>
      </c>
      <c r="HG3277" s="12">
        <f t="shared" si="391"/>
        <v>6863</v>
      </c>
      <c r="HH3277" s="2">
        <f t="shared" si="392"/>
        <v>5909.3</v>
      </c>
      <c r="HI3277" s="3">
        <f t="shared" si="393"/>
        <v>5882.8</v>
      </c>
      <c r="HJ3277" s="2">
        <v>5518.97</v>
      </c>
      <c r="HK3277" s="2">
        <v>3786</v>
      </c>
      <c r="HN3277" s="12">
        <v>5255.72</v>
      </c>
      <c r="HO3277" s="3">
        <v>4089.15</v>
      </c>
      <c r="HP3277" s="197">
        <v>5141.2443659136443</v>
      </c>
    </row>
    <row r="3278" spans="1:224" x14ac:dyDescent="0.3">
      <c r="A3278" s="82">
        <v>45062</v>
      </c>
      <c r="B3278" s="40">
        <v>6720</v>
      </c>
      <c r="C3278" s="40">
        <f t="shared" si="373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4"/>
        <v>6860</v>
      </c>
      <c r="AI3278" s="2">
        <f t="shared" si="395"/>
        <v>6650</v>
      </c>
      <c r="AJ3278" s="2">
        <f t="shared" si="396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Z3278" s="8"/>
      <c r="GA3278" s="12">
        <v>8050.62</v>
      </c>
      <c r="GB3278" s="3">
        <v>7787.37</v>
      </c>
      <c r="GY3278" s="13">
        <v>6660</v>
      </c>
      <c r="GZ3278" s="13">
        <v>6640</v>
      </c>
      <c r="HA3278" s="13">
        <v>6541</v>
      </c>
      <c r="HG3278" s="12">
        <f t="shared" si="391"/>
        <v>6890</v>
      </c>
      <c r="HH3278" s="2">
        <f t="shared" si="392"/>
        <v>5938.4</v>
      </c>
      <c r="HI3278" s="3">
        <f t="shared" si="393"/>
        <v>5910.4000000000005</v>
      </c>
      <c r="HJ3278" s="2">
        <v>5712.32</v>
      </c>
      <c r="HK3278" s="2">
        <v>3954.26</v>
      </c>
      <c r="HN3278" s="12">
        <v>5449.07</v>
      </c>
      <c r="HO3278" s="3">
        <v>4258.9799999999996</v>
      </c>
      <c r="HP3278" s="197">
        <v>5097.6009474879047</v>
      </c>
    </row>
    <row r="3279" spans="1:224" x14ac:dyDescent="0.3">
      <c r="A3279" s="82">
        <v>45063</v>
      </c>
      <c r="B3279" s="40">
        <v>6806</v>
      </c>
      <c r="C3279" s="40">
        <f t="shared" si="373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4"/>
        <v>6946</v>
      </c>
      <c r="AI3279" s="2">
        <f t="shared" si="395"/>
        <v>6736</v>
      </c>
      <c r="AJ3279" s="2">
        <f t="shared" si="396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Z3279" s="8"/>
      <c r="GA3279" s="12">
        <v>8170.24</v>
      </c>
      <c r="GB3279" s="3">
        <v>7906.99</v>
      </c>
      <c r="GY3279" s="13">
        <v>6755</v>
      </c>
      <c r="GZ3279" s="13">
        <v>6722</v>
      </c>
      <c r="HA3279" s="13">
        <v>6639</v>
      </c>
      <c r="HG3279" s="12">
        <f t="shared" si="391"/>
        <v>6985</v>
      </c>
      <c r="HH3279" s="2">
        <f t="shared" si="392"/>
        <v>6021.82</v>
      </c>
      <c r="HI3279" s="3">
        <f t="shared" si="393"/>
        <v>5989.52</v>
      </c>
      <c r="HJ3279" s="2">
        <v>5794.98</v>
      </c>
      <c r="HK3279" s="2">
        <v>4024.5</v>
      </c>
      <c r="HN3279" s="12">
        <v>5531.73</v>
      </c>
      <c r="HO3279" s="3">
        <v>4329.87</v>
      </c>
      <c r="HP3279" s="197">
        <v>5123.2738020691186</v>
      </c>
    </row>
    <row r="3280" spans="1:224" x14ac:dyDescent="0.3">
      <c r="A3280" s="82">
        <v>45064</v>
      </c>
      <c r="B3280" s="40">
        <v>6800</v>
      </c>
      <c r="C3280" s="40">
        <f t="shared" si="373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4"/>
        <v>6940</v>
      </c>
      <c r="AI3280" s="2">
        <f t="shared" si="395"/>
        <v>6730</v>
      </c>
      <c r="AJ3280" s="2">
        <f t="shared" si="396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Z3280" s="8"/>
      <c r="GA3280" s="12">
        <v>8182.2</v>
      </c>
      <c r="GB3280" s="3">
        <v>7918.95</v>
      </c>
      <c r="GY3280" s="13">
        <v>6681</v>
      </c>
      <c r="GZ3280" s="13">
        <v>6626</v>
      </c>
      <c r="HA3280" s="13">
        <v>6560</v>
      </c>
      <c r="HG3280" s="12">
        <f t="shared" si="391"/>
        <v>6911</v>
      </c>
      <c r="HH3280" s="2">
        <f t="shared" si="392"/>
        <v>6016</v>
      </c>
      <c r="HI3280" s="3">
        <f t="shared" si="393"/>
        <v>5984</v>
      </c>
      <c r="HJ3280" s="2">
        <v>5730.53</v>
      </c>
      <c r="HK3280" s="2">
        <v>3960.35</v>
      </c>
      <c r="HN3280" s="12">
        <v>5467.28</v>
      </c>
      <c r="HO3280" s="3">
        <v>4265.12</v>
      </c>
      <c r="HP3280" s="197">
        <v>5113.9344801992411</v>
      </c>
    </row>
    <row r="3281" spans="1:224" x14ac:dyDescent="0.3">
      <c r="A3281" s="82">
        <v>45065</v>
      </c>
      <c r="B3281" s="40">
        <v>6800</v>
      </c>
      <c r="C3281" s="40">
        <f t="shared" si="373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4"/>
        <v>6940</v>
      </c>
      <c r="AI3281" s="2">
        <f t="shared" si="395"/>
        <v>6730</v>
      </c>
      <c r="AJ3281" s="2">
        <f t="shared" si="396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Z3281" s="8"/>
      <c r="GA3281" s="12">
        <v>8226.35</v>
      </c>
      <c r="GB3281" s="3">
        <v>7963.1</v>
      </c>
      <c r="GY3281" s="13">
        <v>6681</v>
      </c>
      <c r="GZ3281" s="13">
        <v>6626</v>
      </c>
      <c r="HA3281" s="13">
        <v>6530</v>
      </c>
      <c r="HG3281" s="12">
        <f t="shared" si="391"/>
        <v>6911</v>
      </c>
      <c r="HH3281" s="2">
        <f t="shared" si="392"/>
        <v>6016</v>
      </c>
      <c r="HI3281" s="3">
        <f t="shared" si="393"/>
        <v>5984</v>
      </c>
      <c r="HJ3281" s="2">
        <v>5545.26</v>
      </c>
      <c r="HK3281" s="2">
        <v>3792.55</v>
      </c>
      <c r="HN3281" s="12">
        <v>5282.01</v>
      </c>
      <c r="HO3281" s="3">
        <v>4095.77</v>
      </c>
      <c r="HP3281" s="197">
        <v>5108.2247618151268</v>
      </c>
    </row>
    <row r="3282" spans="1:224" x14ac:dyDescent="0.3">
      <c r="A3282" s="82">
        <v>45068</v>
      </c>
      <c r="B3282" s="40">
        <v>6625</v>
      </c>
      <c r="C3282" s="40">
        <f t="shared" si="373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4"/>
        <v>6765</v>
      </c>
      <c r="AI3282" s="2">
        <f t="shared" si="395"/>
        <v>6555</v>
      </c>
      <c r="AJ3282" s="2">
        <f t="shared" si="396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Z3282" s="8"/>
      <c r="GA3282" s="12">
        <v>8134.87</v>
      </c>
      <c r="GB3282" s="3">
        <v>7871.62</v>
      </c>
      <c r="GY3282" s="13">
        <v>6491</v>
      </c>
      <c r="GZ3282" s="13">
        <v>6414</v>
      </c>
      <c r="HA3282" s="13">
        <v>6338</v>
      </c>
      <c r="HG3282" s="12">
        <f t="shared" si="391"/>
        <v>6721</v>
      </c>
      <c r="HH3282" s="2">
        <f t="shared" si="392"/>
        <v>5846.25</v>
      </c>
      <c r="HI3282" s="3">
        <f t="shared" si="393"/>
        <v>5823</v>
      </c>
      <c r="HJ3282" s="2">
        <v>5380.79</v>
      </c>
      <c r="HK3282" s="2">
        <v>3639.54</v>
      </c>
      <c r="HN3282" s="12">
        <v>5117.54</v>
      </c>
      <c r="HO3282" s="3">
        <v>3941.32</v>
      </c>
      <c r="HP3282" s="197">
        <v>5040.8296181041278</v>
      </c>
    </row>
    <row r="3283" spans="1:224" x14ac:dyDescent="0.3">
      <c r="A3283" s="82">
        <v>45069</v>
      </c>
      <c r="B3283" s="40">
        <v>6627</v>
      </c>
      <c r="C3283" s="40">
        <f t="shared" si="373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4"/>
        <v>6767</v>
      </c>
      <c r="AI3283" s="2">
        <f t="shared" si="395"/>
        <v>6557</v>
      </c>
      <c r="AJ3283" s="2">
        <f t="shared" si="396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Z3283" s="8"/>
      <c r="GA3283" s="12">
        <v>8111.01</v>
      </c>
      <c r="GB3283" s="3">
        <v>7847.76</v>
      </c>
      <c r="GY3283" s="13">
        <v>6455</v>
      </c>
      <c r="GZ3283" s="13">
        <v>6391</v>
      </c>
      <c r="HA3283" s="13">
        <v>6303</v>
      </c>
      <c r="HG3283" s="12">
        <f t="shared" si="391"/>
        <v>6685</v>
      </c>
      <c r="HH3283" s="2">
        <f t="shared" si="392"/>
        <v>5848.19</v>
      </c>
      <c r="HI3283" s="3">
        <f t="shared" si="393"/>
        <v>5824.84</v>
      </c>
      <c r="HJ3283" s="2">
        <v>5459.15</v>
      </c>
      <c r="HK3283" s="2">
        <v>3718.3</v>
      </c>
      <c r="HN3283" s="12">
        <v>5195.8999999999996</v>
      </c>
      <c r="HO3283" s="3">
        <v>4020.82</v>
      </c>
      <c r="HP3283" s="197">
        <v>4979.3893815165648</v>
      </c>
    </row>
    <row r="3284" spans="1:224" x14ac:dyDescent="0.3">
      <c r="A3284" s="82">
        <v>45070</v>
      </c>
      <c r="B3284" s="40">
        <v>6724</v>
      </c>
      <c r="C3284" s="40">
        <f t="shared" si="373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4"/>
        <v>6864</v>
      </c>
      <c r="AI3284" s="2">
        <f t="shared" si="395"/>
        <v>6654</v>
      </c>
      <c r="AJ3284" s="2">
        <f t="shared" si="396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Z3284" s="8"/>
      <c r="GA3284" s="12">
        <v>8162.72</v>
      </c>
      <c r="GB3284" s="3">
        <v>7899.47</v>
      </c>
      <c r="GY3284" s="13">
        <v>6510</v>
      </c>
      <c r="GZ3284" s="13">
        <v>8363</v>
      </c>
      <c r="HA3284" s="13">
        <v>6353</v>
      </c>
      <c r="HG3284" s="12">
        <f t="shared" si="391"/>
        <v>6740</v>
      </c>
      <c r="HH3284" s="2">
        <f t="shared" si="392"/>
        <v>5942.28</v>
      </c>
      <c r="HI3284" s="3">
        <f t="shared" si="393"/>
        <v>5914.08</v>
      </c>
      <c r="HJ3284" s="2">
        <v>5603.31</v>
      </c>
      <c r="HK3284" s="2">
        <v>3854.9</v>
      </c>
      <c r="HN3284" s="12">
        <v>5340.06</v>
      </c>
      <c r="HO3284" s="3">
        <v>4158.7</v>
      </c>
      <c r="HP3284" s="197">
        <v>4967.9742625006675</v>
      </c>
    </row>
    <row r="3285" spans="1:224" x14ac:dyDescent="0.3">
      <c r="A3285" s="82">
        <v>45071</v>
      </c>
      <c r="B3285" s="40">
        <v>6690</v>
      </c>
      <c r="C3285" s="40">
        <f t="shared" si="373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4"/>
        <v>6830</v>
      </c>
      <c r="AI3285" s="2">
        <f t="shared" si="395"/>
        <v>6620</v>
      </c>
      <c r="AJ3285" s="2">
        <f t="shared" si="396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Z3285" s="8"/>
      <c r="GA3285" s="12">
        <v>8337.7199999999993</v>
      </c>
      <c r="GB3285" s="3">
        <v>8074.47</v>
      </c>
      <c r="GY3285" s="13">
        <v>6442</v>
      </c>
      <c r="GZ3285" s="13">
        <v>6386</v>
      </c>
      <c r="HA3285" s="13">
        <v>6301</v>
      </c>
      <c r="HG3285" s="12">
        <f t="shared" si="391"/>
        <v>6672</v>
      </c>
      <c r="HH3285" s="2">
        <f t="shared" si="392"/>
        <v>5909.3</v>
      </c>
      <c r="HI3285" s="3">
        <f t="shared" si="393"/>
        <v>5882.8</v>
      </c>
      <c r="HJ3285" s="2">
        <v>5808.14</v>
      </c>
      <c r="HK3285" s="2">
        <v>4040.17</v>
      </c>
      <c r="HN3285" s="12">
        <v>5544.89</v>
      </c>
      <c r="HO3285" s="3">
        <v>4345.6899999999996</v>
      </c>
      <c r="HP3285" s="197">
        <v>4971.5421577840934</v>
      </c>
    </row>
    <row r="3286" spans="1:224" x14ac:dyDescent="0.3">
      <c r="A3286" s="82">
        <v>45072</v>
      </c>
      <c r="B3286" s="40">
        <v>6492</v>
      </c>
      <c r="C3286" s="40">
        <f t="shared" si="373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4"/>
        <v>6632</v>
      </c>
      <c r="AI3286" s="2">
        <f t="shared" si="395"/>
        <v>6422</v>
      </c>
      <c r="AJ3286" s="2">
        <f t="shared" si="396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Z3286" s="8"/>
      <c r="GA3286" s="12">
        <v>8293.9699999999993</v>
      </c>
      <c r="GB3286" s="3">
        <v>8030.72</v>
      </c>
      <c r="GY3286" s="13">
        <v>6516</v>
      </c>
      <c r="GZ3286" s="13">
        <v>6446</v>
      </c>
      <c r="HA3286" s="13">
        <v>6356</v>
      </c>
      <c r="HG3286" s="12">
        <f t="shared" si="391"/>
        <v>6746</v>
      </c>
      <c r="HH3286" s="2">
        <f t="shared" si="392"/>
        <v>5717.24</v>
      </c>
      <c r="HI3286" s="3">
        <f t="shared" si="393"/>
        <v>5700.64</v>
      </c>
      <c r="HJ3286" s="2">
        <v>5879.84</v>
      </c>
      <c r="HK3286" s="2">
        <v>4114.1400000000003</v>
      </c>
      <c r="HN3286" s="12">
        <v>5616.59</v>
      </c>
      <c r="HO3286" s="3">
        <v>4420.3599999999997</v>
      </c>
      <c r="HP3286" s="197">
        <v>4979.4382305939471</v>
      </c>
    </row>
    <row r="3287" spans="1:224" x14ac:dyDescent="0.3">
      <c r="A3287" s="82">
        <v>45075</v>
      </c>
      <c r="B3287" s="40">
        <v>6604</v>
      </c>
      <c r="C3287" s="40">
        <f t="shared" si="373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4"/>
        <v>6744</v>
      </c>
      <c r="AI3287" s="2">
        <f t="shared" si="395"/>
        <v>6534</v>
      </c>
      <c r="AJ3287" s="2">
        <f t="shared" si="396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Z3287" s="8"/>
      <c r="GA3287" s="12">
        <v>8321.81</v>
      </c>
      <c r="GB3287" s="3">
        <v>8058.56</v>
      </c>
      <c r="GY3287" s="13">
        <v>6609</v>
      </c>
      <c r="GZ3287" s="13">
        <v>6554</v>
      </c>
      <c r="HA3287" s="13">
        <v>6424</v>
      </c>
      <c r="HG3287" s="12">
        <f t="shared" si="391"/>
        <v>6839</v>
      </c>
      <c r="HH3287" s="2">
        <f t="shared" si="392"/>
        <v>5825.88</v>
      </c>
      <c r="HI3287" s="3">
        <f t="shared" si="393"/>
        <v>5803.68</v>
      </c>
      <c r="HJ3287" s="2">
        <v>5899.07</v>
      </c>
      <c r="HK3287" s="2">
        <v>4130.55</v>
      </c>
      <c r="HN3287" s="12">
        <v>5635.82</v>
      </c>
      <c r="HO3287" s="3">
        <v>4436.92</v>
      </c>
      <c r="HP3287" s="197">
        <v>4967.6582305939473</v>
      </c>
    </row>
    <row r="3288" spans="1:224" x14ac:dyDescent="0.3">
      <c r="A3288" s="82">
        <v>45076</v>
      </c>
      <c r="B3288" s="40">
        <v>6650</v>
      </c>
      <c r="C3288" s="40">
        <f t="shared" si="373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4"/>
        <v>6790</v>
      </c>
      <c r="AI3288" s="2">
        <f t="shared" si="395"/>
        <v>6580</v>
      </c>
      <c r="AJ3288" s="2">
        <f t="shared" si="396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Z3288" s="8"/>
      <c r="GA3288" s="12">
        <v>8341.69</v>
      </c>
      <c r="GB3288" s="3">
        <v>8078.44</v>
      </c>
      <c r="GY3288" s="13">
        <v>6653</v>
      </c>
      <c r="GZ3288" s="13">
        <v>6573</v>
      </c>
      <c r="HA3288" s="13">
        <v>6435</v>
      </c>
      <c r="HG3288" s="12">
        <f t="shared" si="391"/>
        <v>6883</v>
      </c>
      <c r="HH3288" s="2">
        <f t="shared" si="392"/>
        <v>5870.5</v>
      </c>
      <c r="HI3288" s="3">
        <f t="shared" si="393"/>
        <v>5846</v>
      </c>
      <c r="HJ3288" s="2">
        <v>5948.64</v>
      </c>
      <c r="HK3288" s="2">
        <v>4177.34</v>
      </c>
      <c r="HN3288" s="12">
        <v>5685.39</v>
      </c>
      <c r="HO3288" s="3">
        <v>4484.1400000000003</v>
      </c>
      <c r="HP3288" s="197">
        <v>5002.2818314683591</v>
      </c>
    </row>
    <row r="3289" spans="1:224" x14ac:dyDescent="0.3">
      <c r="A3289" s="82">
        <v>45077</v>
      </c>
      <c r="B3289" s="40">
        <v>6612</v>
      </c>
      <c r="C3289" s="40">
        <f t="shared" si="373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4"/>
        <v>6752</v>
      </c>
      <c r="AI3289" s="2">
        <f t="shared" si="395"/>
        <v>6542</v>
      </c>
      <c r="AJ3289" s="2">
        <f t="shared" si="396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Z3289" s="8"/>
      <c r="GA3289" s="12">
        <v>8329.76</v>
      </c>
      <c r="GB3289" s="3">
        <v>8066.51</v>
      </c>
      <c r="GY3289" s="13">
        <v>6649</v>
      </c>
      <c r="GZ3289" s="13">
        <v>6538</v>
      </c>
      <c r="HA3289" s="13">
        <v>6378</v>
      </c>
      <c r="HG3289" s="12">
        <f t="shared" si="391"/>
        <v>6879</v>
      </c>
      <c r="HH3289" s="2">
        <f t="shared" si="392"/>
        <v>5833.6399999999994</v>
      </c>
      <c r="HI3289" s="3">
        <f t="shared" si="393"/>
        <v>5811.04</v>
      </c>
      <c r="HJ3289" s="2">
        <v>5844.03</v>
      </c>
      <c r="HK3289" s="2">
        <v>4075.98</v>
      </c>
      <c r="HN3289" s="12">
        <v>5580.78</v>
      </c>
      <c r="HO3289" s="3">
        <v>4381.84</v>
      </c>
      <c r="HP3289" s="197">
        <v>5045.8981010864773</v>
      </c>
    </row>
    <row r="3290" spans="1:224" x14ac:dyDescent="0.3">
      <c r="A3290" s="82">
        <v>45078</v>
      </c>
      <c r="B3290" s="40">
        <v>6670</v>
      </c>
      <c r="C3290" s="40">
        <f t="shared" si="373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4"/>
        <v>6810</v>
      </c>
      <c r="AI3290" s="2">
        <f t="shared" si="395"/>
        <v>6600</v>
      </c>
      <c r="AJ3290" s="2">
        <f t="shared" si="396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Z3290" s="8"/>
      <c r="GA3290" s="12">
        <v>8230.58</v>
      </c>
      <c r="GB3290" s="3">
        <v>7967.33</v>
      </c>
      <c r="GY3290" s="13">
        <v>6672</v>
      </c>
      <c r="GZ3290" s="13">
        <v>6574</v>
      </c>
      <c r="HA3290" s="13">
        <v>6373</v>
      </c>
      <c r="HG3290" s="12">
        <f t="shared" si="391"/>
        <v>6902</v>
      </c>
      <c r="HH3290" s="2">
        <f t="shared" si="392"/>
        <v>5889.9</v>
      </c>
      <c r="HI3290" s="3">
        <f t="shared" si="393"/>
        <v>5864.4000000000005</v>
      </c>
      <c r="HJ3290" s="2">
        <v>5783.5</v>
      </c>
      <c r="HK3290" s="2">
        <v>4041.27</v>
      </c>
      <c r="HN3290" s="12">
        <v>5520.25</v>
      </c>
      <c r="HO3290" s="3">
        <v>4346.8100000000004</v>
      </c>
      <c r="HP3290" s="197">
        <v>4960.2271434142876</v>
      </c>
    </row>
    <row r="3291" spans="1:224" x14ac:dyDescent="0.3">
      <c r="A3291" s="82">
        <v>45079</v>
      </c>
      <c r="B3291" s="40">
        <v>6636</v>
      </c>
      <c r="C3291" s="40">
        <f t="shared" si="373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4"/>
        <v>6776</v>
      </c>
      <c r="AI3291" s="2">
        <f t="shared" si="395"/>
        <v>6566</v>
      </c>
      <c r="AJ3291" s="2">
        <f t="shared" si="396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Z3291" s="8"/>
      <c r="GA3291" s="12">
        <v>8222.67</v>
      </c>
      <c r="GB3291" s="3">
        <v>7959.42</v>
      </c>
      <c r="GY3291" s="13">
        <v>6574</v>
      </c>
      <c r="GZ3291" s="13">
        <v>6494</v>
      </c>
      <c r="HA3291" s="13">
        <v>6346</v>
      </c>
      <c r="HG3291" s="12">
        <f t="shared" si="391"/>
        <v>6804</v>
      </c>
      <c r="HH3291" s="2">
        <f t="shared" si="392"/>
        <v>5856.92</v>
      </c>
      <c r="HI3291" s="3">
        <f t="shared" si="393"/>
        <v>5833.12</v>
      </c>
      <c r="HJ3291" s="2">
        <v>5756.26</v>
      </c>
      <c r="HK3291" s="2">
        <v>4015.28</v>
      </c>
      <c r="HN3291" s="12">
        <v>5493.01</v>
      </c>
      <c r="HO3291" s="3">
        <v>4320.58</v>
      </c>
      <c r="HP3291" s="197">
        <v>5041.8655255988324</v>
      </c>
    </row>
    <row r="3292" spans="1:224" x14ac:dyDescent="0.3">
      <c r="A3292" s="61">
        <v>45082</v>
      </c>
      <c r="B3292" s="40">
        <v>6630</v>
      </c>
      <c r="C3292" s="40">
        <f t="shared" si="373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4"/>
        <v>6770</v>
      </c>
      <c r="AI3292" s="2">
        <f t="shared" si="395"/>
        <v>6560</v>
      </c>
      <c r="AJ3292" s="2">
        <f t="shared" si="396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Z3292" s="8"/>
      <c r="GA3292" s="12">
        <v>8100</v>
      </c>
      <c r="GB3292" s="3">
        <v>7836.75</v>
      </c>
      <c r="GY3292" s="13">
        <v>6571</v>
      </c>
      <c r="GZ3292" s="13">
        <v>6499</v>
      </c>
      <c r="HA3292" s="13">
        <v>6326</v>
      </c>
      <c r="HG3292" s="12">
        <f t="shared" si="391"/>
        <v>6801</v>
      </c>
      <c r="HH3292" s="2">
        <f t="shared" si="392"/>
        <v>5851.0999999999995</v>
      </c>
      <c r="HI3292" s="3">
        <f t="shared" si="393"/>
        <v>5827.6</v>
      </c>
      <c r="HJ3292" s="2">
        <v>5747.86</v>
      </c>
      <c r="HK3292" s="2">
        <v>4017.47</v>
      </c>
      <c r="HN3292" s="12">
        <v>5484.61</v>
      </c>
      <c r="HO3292" s="3">
        <v>4322.78</v>
      </c>
      <c r="HP3292" s="197">
        <v>5051.11746539865</v>
      </c>
    </row>
    <row r="3293" spans="1:224" x14ac:dyDescent="0.3">
      <c r="A3293" s="61">
        <v>45083</v>
      </c>
      <c r="B3293" s="40">
        <v>6641</v>
      </c>
      <c r="C3293" s="40">
        <f t="shared" si="373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4"/>
        <v>6781</v>
      </c>
      <c r="AI3293" s="2">
        <f t="shared" si="395"/>
        <v>6571</v>
      </c>
      <c r="AJ3293" s="2">
        <f t="shared" si="396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Z3293" s="8"/>
      <c r="GA3293" s="12">
        <v>8103.95</v>
      </c>
      <c r="GB3293" s="3">
        <v>7840.7</v>
      </c>
      <c r="GY3293" s="13">
        <v>6626</v>
      </c>
      <c r="GZ3293" s="13">
        <v>6560</v>
      </c>
      <c r="HA3293" s="13">
        <v>6394</v>
      </c>
      <c r="HG3293" s="12">
        <f t="shared" si="391"/>
        <v>6856</v>
      </c>
      <c r="HH3293" s="2">
        <f t="shared" si="392"/>
        <v>5861.7699999999995</v>
      </c>
      <c r="HI3293" s="3">
        <f t="shared" si="393"/>
        <v>5837.72</v>
      </c>
      <c r="HJ3293" s="2">
        <v>5798.95</v>
      </c>
      <c r="HK3293" s="2">
        <v>4067.14</v>
      </c>
      <c r="HN3293" s="12">
        <v>5535.7</v>
      </c>
      <c r="HO3293" s="3">
        <v>4372.92</v>
      </c>
      <c r="HP3293" s="197">
        <v>5095.2733776265568</v>
      </c>
    </row>
    <row r="3294" spans="1:224" x14ac:dyDescent="0.3">
      <c r="A3294" s="61">
        <v>45084</v>
      </c>
      <c r="B3294" s="40">
        <v>6613</v>
      </c>
      <c r="C3294" s="40">
        <f t="shared" ref="C3294:C3357" si="397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4"/>
        <v>6753</v>
      </c>
      <c r="AI3294" s="2">
        <f t="shared" si="395"/>
        <v>6543</v>
      </c>
      <c r="AJ3294" s="2">
        <f t="shared" si="396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Z3294" s="8"/>
      <c r="GA3294" s="12">
        <v>8032.72</v>
      </c>
      <c r="GB3294" s="3">
        <v>7769.47</v>
      </c>
      <c r="GY3294" s="13">
        <v>6580</v>
      </c>
      <c r="GZ3294" s="13">
        <v>6500</v>
      </c>
      <c r="HA3294" s="13">
        <v>6347</v>
      </c>
      <c r="HG3294" s="12">
        <f t="shared" si="391"/>
        <v>6810</v>
      </c>
      <c r="HH3294" s="2">
        <f t="shared" si="392"/>
        <v>5834.61</v>
      </c>
      <c r="HI3294" s="3">
        <f t="shared" si="393"/>
        <v>5811.96</v>
      </c>
      <c r="HJ3294" s="2">
        <v>5717.33</v>
      </c>
      <c r="HK3294" s="2">
        <v>3993.3</v>
      </c>
      <c r="HN3294" s="12">
        <v>5454.08</v>
      </c>
      <c r="HO3294" s="3">
        <v>4298.3900000000003</v>
      </c>
      <c r="HP3294" s="197">
        <v>5139.8105614939195</v>
      </c>
    </row>
    <row r="3295" spans="1:224" x14ac:dyDescent="0.3">
      <c r="A3295" s="61">
        <v>45085</v>
      </c>
      <c r="B3295" s="40">
        <v>6614</v>
      </c>
      <c r="C3295" s="40">
        <f t="shared" si="397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4"/>
        <v>6754</v>
      </c>
      <c r="AI3295" s="2">
        <f t="shared" si="395"/>
        <v>6544</v>
      </c>
      <c r="AJ3295" s="2">
        <f t="shared" si="396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Z3295" s="8"/>
      <c r="GA3295" s="12">
        <v>7919.41</v>
      </c>
      <c r="GB3295" s="3">
        <v>7656.16</v>
      </c>
      <c r="GY3295" s="13">
        <v>6589</v>
      </c>
      <c r="GZ3295" s="13">
        <v>6451</v>
      </c>
      <c r="HA3295" s="13">
        <v>6306</v>
      </c>
      <c r="HG3295" s="12">
        <f t="shared" si="391"/>
        <v>6819</v>
      </c>
      <c r="HH3295" s="2">
        <f t="shared" si="392"/>
        <v>5835.58</v>
      </c>
      <c r="HI3295" s="3">
        <f t="shared" si="393"/>
        <v>5812.88</v>
      </c>
      <c r="HJ3295" s="2">
        <v>5804.22</v>
      </c>
      <c r="HK3295" s="2">
        <v>4103.3900000000003</v>
      </c>
      <c r="HN3295" s="12">
        <v>5540.97</v>
      </c>
      <c r="HO3295" s="3">
        <v>4409.5</v>
      </c>
      <c r="HP3295" s="197">
        <v>5043.3658490780617</v>
      </c>
    </row>
    <row r="3296" spans="1:224" x14ac:dyDescent="0.3">
      <c r="A3296" s="61">
        <v>45086</v>
      </c>
      <c r="B3296" s="40">
        <v>6600</v>
      </c>
      <c r="C3296" s="40">
        <f t="shared" si="397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4"/>
        <v>6740</v>
      </c>
      <c r="AI3296" s="2">
        <f t="shared" si="395"/>
        <v>6530</v>
      </c>
      <c r="AJ3296" s="2">
        <f t="shared" si="396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Z3296" s="8"/>
      <c r="GA3296" s="12">
        <v>7864.29</v>
      </c>
      <c r="GB3296" s="3">
        <v>7601.04</v>
      </c>
      <c r="GY3296" s="13">
        <v>6566</v>
      </c>
      <c r="GZ3296" s="13">
        <v>6430</v>
      </c>
      <c r="HA3296" s="13">
        <v>6296</v>
      </c>
      <c r="HG3296" s="12">
        <f t="shared" si="391"/>
        <v>6796</v>
      </c>
      <c r="HH3296" s="2">
        <f t="shared" si="392"/>
        <v>5822</v>
      </c>
      <c r="HI3296" s="3">
        <f t="shared" si="393"/>
        <v>5800</v>
      </c>
      <c r="HJ3296" s="2">
        <v>5793.55</v>
      </c>
      <c r="HK3296" s="2">
        <v>4097.5</v>
      </c>
      <c r="HN3296" s="12">
        <v>5530.3</v>
      </c>
      <c r="HO3296" s="3">
        <v>4403.5600000000004</v>
      </c>
      <c r="HP3296" s="197">
        <v>5052.8313476831636</v>
      </c>
    </row>
    <row r="3297" spans="1:224" x14ac:dyDescent="0.3">
      <c r="A3297" s="61">
        <v>45089</v>
      </c>
      <c r="B3297" s="40">
        <v>6560</v>
      </c>
      <c r="C3297" s="40">
        <f t="shared" si="397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4"/>
        <v>6700</v>
      </c>
      <c r="AI3297" s="2">
        <f t="shared" si="395"/>
        <v>6490</v>
      </c>
      <c r="AJ3297" s="2">
        <f t="shared" si="396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Z3297" s="8"/>
      <c r="GA3297" s="12">
        <v>7777.68</v>
      </c>
      <c r="GB3297" s="3">
        <v>7514.43</v>
      </c>
      <c r="GY3297" s="13">
        <v>6520</v>
      </c>
      <c r="GZ3297" s="13">
        <v>6430</v>
      </c>
      <c r="HA3297" s="13">
        <v>6286</v>
      </c>
      <c r="HG3297" s="12">
        <f t="shared" si="391"/>
        <v>6750</v>
      </c>
      <c r="HH3297" s="2">
        <f t="shared" si="392"/>
        <v>5783.2</v>
      </c>
      <c r="HI3297" s="3">
        <f t="shared" si="393"/>
        <v>5763.2</v>
      </c>
      <c r="HJ3297" s="2">
        <v>5829.45</v>
      </c>
      <c r="HK3297" s="2">
        <v>4139.8100000000004</v>
      </c>
      <c r="HN3297" s="12">
        <v>5566.2</v>
      </c>
      <c r="HO3297" s="3">
        <v>4446.26</v>
      </c>
      <c r="HP3297" s="197">
        <v>5066.5668114999989</v>
      </c>
    </row>
    <row r="3298" spans="1:224" x14ac:dyDescent="0.3">
      <c r="A3298" s="61">
        <v>45090</v>
      </c>
      <c r="B3298" s="40">
        <v>6625</v>
      </c>
      <c r="C3298" s="40">
        <f t="shared" si="397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4"/>
        <v>6765</v>
      </c>
      <c r="AI3298" s="2">
        <f t="shared" si="395"/>
        <v>6555</v>
      </c>
      <c r="AJ3298" s="2">
        <f t="shared" si="396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Z3298" s="8"/>
      <c r="GA3298" s="12">
        <v>7813.11</v>
      </c>
      <c r="GB3298" s="3">
        <v>7549.86</v>
      </c>
      <c r="GY3298" s="13">
        <v>6526</v>
      </c>
      <c r="GZ3298" s="13">
        <v>6436</v>
      </c>
      <c r="HA3298" s="13">
        <v>6266</v>
      </c>
      <c r="HG3298" s="12">
        <f t="shared" si="391"/>
        <v>6756</v>
      </c>
      <c r="HH3298" s="2">
        <f t="shared" ref="HH3298:HH3329" si="398">B3298*0.97-580</f>
        <v>5846.25</v>
      </c>
      <c r="HI3298" s="3">
        <f t="shared" ref="HI3298:HI3329" si="399">B3298*0.92-272</f>
        <v>5823</v>
      </c>
      <c r="HJ3298" s="2">
        <v>5998.26</v>
      </c>
      <c r="HK3298" s="2">
        <v>4302.1000000000004</v>
      </c>
      <c r="HN3298" s="12">
        <v>5735.01</v>
      </c>
      <c r="HO3298" s="3">
        <v>4610.07</v>
      </c>
      <c r="HP3298" s="197">
        <v>5128.7841656674027</v>
      </c>
    </row>
    <row r="3299" spans="1:224" x14ac:dyDescent="0.3">
      <c r="A3299" s="61">
        <v>45091</v>
      </c>
      <c r="B3299" s="40">
        <v>6650</v>
      </c>
      <c r="C3299" s="40">
        <f t="shared" si="397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4"/>
        <v>6790</v>
      </c>
      <c r="AI3299" s="2">
        <f t="shared" si="395"/>
        <v>6580</v>
      </c>
      <c r="AJ3299" s="2">
        <f t="shared" si="396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Z3299" s="8"/>
      <c r="GA3299" s="12">
        <v>7643.82</v>
      </c>
      <c r="GB3299" s="3">
        <v>7380.57</v>
      </c>
      <c r="GY3299" s="13">
        <v>6496</v>
      </c>
      <c r="GZ3299" s="13">
        <v>6420</v>
      </c>
      <c r="HA3299" s="13">
        <v>6294</v>
      </c>
      <c r="HG3299" s="12">
        <f t="shared" si="391"/>
        <v>6726</v>
      </c>
      <c r="HH3299" s="2">
        <f t="shared" si="398"/>
        <v>5870.5</v>
      </c>
      <c r="HI3299" s="3">
        <f t="shared" si="399"/>
        <v>5846</v>
      </c>
      <c r="HJ3299" s="2">
        <v>6025.65</v>
      </c>
      <c r="HK3299" s="2">
        <v>4342.92</v>
      </c>
      <c r="HN3299" s="12">
        <v>5762.4</v>
      </c>
      <c r="HO3299" s="3">
        <v>4651.2700000000004</v>
      </c>
      <c r="HP3299" s="197">
        <v>5122.8138731670297</v>
      </c>
    </row>
    <row r="3300" spans="1:224" x14ac:dyDescent="0.3">
      <c r="A3300" s="61">
        <v>45092</v>
      </c>
      <c r="B3300" s="40">
        <v>6557</v>
      </c>
      <c r="C3300" s="40">
        <f t="shared" si="397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4"/>
        <v>6697</v>
      </c>
      <c r="AI3300" s="2">
        <f t="shared" si="395"/>
        <v>6487</v>
      </c>
      <c r="AJ3300" s="2">
        <f t="shared" si="396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Z3300" s="8"/>
      <c r="GA3300" s="12">
        <v>7633.32</v>
      </c>
      <c r="GB3300" s="3">
        <v>7370.07</v>
      </c>
      <c r="GY3300" s="13">
        <v>6479</v>
      </c>
      <c r="GZ3300" s="13">
        <v>6377</v>
      </c>
      <c r="HA3300" s="13">
        <v>6289</v>
      </c>
      <c r="HG3300" s="12">
        <f t="shared" ref="HG3300:HG3338" si="400">GZ3300+230</f>
        <v>6607</v>
      </c>
      <c r="HH3300" s="2">
        <f t="shared" si="398"/>
        <v>5780.29</v>
      </c>
      <c r="HI3300" s="3">
        <f t="shared" si="399"/>
        <v>5760.4400000000005</v>
      </c>
      <c r="HJ3300" s="2">
        <v>6172.78</v>
      </c>
      <c r="HK3300" s="2">
        <v>4522.25</v>
      </c>
      <c r="HN3300" s="12">
        <v>5909.53</v>
      </c>
      <c r="HO3300" s="3">
        <v>4832.2700000000004</v>
      </c>
      <c r="HP3300" s="197">
        <v>5105.1342846450461</v>
      </c>
    </row>
    <row r="3301" spans="1:224" x14ac:dyDescent="0.3">
      <c r="A3301" s="61">
        <v>45093</v>
      </c>
      <c r="B3301" s="40">
        <v>6557</v>
      </c>
      <c r="C3301" s="40">
        <f t="shared" si="397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401">B3301+140</f>
        <v>6697</v>
      </c>
      <c r="AI3301" s="2">
        <f t="shared" ref="AI3301:AI3338" si="402">B3301-70</f>
        <v>6487</v>
      </c>
      <c r="AJ3301" s="2">
        <f t="shared" ref="AJ3301:AJ3338" si="403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Z3301" s="8"/>
      <c r="GA3301" s="12">
        <v>7590.13</v>
      </c>
      <c r="GB3301" s="3">
        <v>7326.88</v>
      </c>
      <c r="GY3301" s="13">
        <v>6479</v>
      </c>
      <c r="GZ3301" s="13">
        <v>6377</v>
      </c>
      <c r="HA3301" s="13">
        <v>6289</v>
      </c>
      <c r="HG3301" s="12">
        <f t="shared" si="400"/>
        <v>6607</v>
      </c>
      <c r="HH3301" s="2">
        <f t="shared" si="398"/>
        <v>5780.29</v>
      </c>
      <c r="HI3301" s="3">
        <f t="shared" si="399"/>
        <v>5760.4400000000005</v>
      </c>
      <c r="HJ3301" s="2">
        <v>6153.56</v>
      </c>
      <c r="HK3301" s="2">
        <v>4506.8</v>
      </c>
      <c r="HN3301" s="12">
        <v>5890.31</v>
      </c>
      <c r="HO3301" s="3">
        <v>4816.68</v>
      </c>
      <c r="HP3301" s="197">
        <v>5119.1224360965261</v>
      </c>
    </row>
    <row r="3302" spans="1:224" x14ac:dyDescent="0.3">
      <c r="A3302" s="61">
        <v>45096</v>
      </c>
      <c r="B3302" s="40">
        <v>6626</v>
      </c>
      <c r="C3302" s="40">
        <f t="shared" si="397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401"/>
        <v>6766</v>
      </c>
      <c r="AI3302" s="2">
        <f t="shared" si="402"/>
        <v>6556</v>
      </c>
      <c r="AJ3302" s="2">
        <f t="shared" si="403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Z3302" s="8"/>
      <c r="GA3302" s="12">
        <v>7341.17</v>
      </c>
      <c r="GB3302" s="3">
        <v>7377.92</v>
      </c>
      <c r="GY3302" s="13">
        <v>6576</v>
      </c>
      <c r="GZ3302" s="13">
        <v>6487</v>
      </c>
      <c r="HA3302" s="13">
        <v>6365</v>
      </c>
      <c r="HG3302" s="12">
        <f t="shared" si="400"/>
        <v>6717</v>
      </c>
      <c r="HH3302" s="2">
        <f t="shared" si="398"/>
        <v>5847.22</v>
      </c>
      <c r="HI3302" s="3">
        <f t="shared" si="399"/>
        <v>5823.92</v>
      </c>
      <c r="HJ3302" s="2">
        <v>6194.29</v>
      </c>
      <c r="HK3302" s="2">
        <v>4542.6899999999996</v>
      </c>
      <c r="HN3302" s="12">
        <v>5931.04</v>
      </c>
      <c r="HO3302" s="3">
        <v>4852.8999999999996</v>
      </c>
      <c r="HP3302" s="197">
        <v>5160.0424360965262</v>
      </c>
    </row>
    <row r="3303" spans="1:224" x14ac:dyDescent="0.3">
      <c r="A3303" s="61">
        <v>45097</v>
      </c>
      <c r="B3303" s="40">
        <v>6596</v>
      </c>
      <c r="C3303" s="40">
        <f t="shared" si="397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401"/>
        <v>6736</v>
      </c>
      <c r="AI3303" s="2">
        <f t="shared" si="402"/>
        <v>6526</v>
      </c>
      <c r="AJ3303" s="2">
        <f t="shared" si="403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Z3303" s="8"/>
      <c r="GA3303" s="12">
        <v>7707.93</v>
      </c>
      <c r="GB3303" s="3">
        <v>7444.68</v>
      </c>
      <c r="GY3303" s="13">
        <v>6530</v>
      </c>
      <c r="GZ3303" s="13">
        <v>6480</v>
      </c>
      <c r="HA3303" s="13">
        <v>6333</v>
      </c>
      <c r="HG3303" s="12">
        <f t="shared" si="400"/>
        <v>6710</v>
      </c>
      <c r="HH3303" s="2">
        <f t="shared" si="398"/>
        <v>5818.12</v>
      </c>
      <c r="HI3303" s="3">
        <f t="shared" si="399"/>
        <v>5796.3200000000006</v>
      </c>
      <c r="HJ3303" s="2">
        <v>6152.59</v>
      </c>
      <c r="HK3303" s="2">
        <v>4496.67</v>
      </c>
      <c r="HN3303" s="12">
        <v>5889.34</v>
      </c>
      <c r="HO3303" s="3">
        <v>4806.46</v>
      </c>
      <c r="HP3303" s="197">
        <v>5239.3410836756484</v>
      </c>
    </row>
    <row r="3304" spans="1:224" x14ac:dyDescent="0.3">
      <c r="A3304" s="61">
        <v>45098</v>
      </c>
      <c r="B3304" s="40">
        <v>6674</v>
      </c>
      <c r="C3304" s="40">
        <f t="shared" si="397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401"/>
        <v>6814</v>
      </c>
      <c r="AI3304" s="2">
        <f t="shared" si="402"/>
        <v>6604</v>
      </c>
      <c r="AJ3304" s="2">
        <f t="shared" si="403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Z3304" s="8"/>
      <c r="GA3304" s="12">
        <v>7700.08</v>
      </c>
      <c r="GB3304" s="3">
        <v>7436.83</v>
      </c>
      <c r="GY3304" s="13">
        <v>6640</v>
      </c>
      <c r="GZ3304" s="13">
        <v>6598</v>
      </c>
      <c r="HA3304" s="13">
        <v>6449</v>
      </c>
      <c r="HG3304" s="12">
        <f t="shared" si="400"/>
        <v>6828</v>
      </c>
      <c r="HH3304" s="2">
        <f t="shared" si="398"/>
        <v>5893.78</v>
      </c>
      <c r="HI3304" s="3">
        <f t="shared" si="399"/>
        <v>5868.08</v>
      </c>
      <c r="HJ3304" s="2">
        <v>6154.12</v>
      </c>
      <c r="HK3304" s="2">
        <v>4498.78</v>
      </c>
      <c r="HN3304" s="12">
        <v>5890.87</v>
      </c>
      <c r="HO3304" s="3">
        <v>4808.59</v>
      </c>
      <c r="HP3304" s="197">
        <v>5278.7311326372937</v>
      </c>
    </row>
    <row r="3305" spans="1:224" x14ac:dyDescent="0.3">
      <c r="A3305" s="61">
        <v>45099</v>
      </c>
      <c r="B3305" s="40">
        <v>6705</v>
      </c>
      <c r="C3305" s="40">
        <f t="shared" si="397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401"/>
        <v>6845</v>
      </c>
      <c r="AI3305" s="2">
        <f t="shared" si="402"/>
        <v>6635</v>
      </c>
      <c r="AJ3305" s="2">
        <f t="shared" si="403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Z3305" s="8"/>
      <c r="GA3305" s="12">
        <v>7786.47</v>
      </c>
      <c r="GB3305" s="3">
        <v>7523.22</v>
      </c>
      <c r="GY3305" s="13">
        <v>6665</v>
      </c>
      <c r="GZ3305" s="13">
        <v>6638</v>
      </c>
      <c r="HA3305" s="13">
        <v>6487</v>
      </c>
      <c r="HG3305" s="12">
        <f t="shared" si="400"/>
        <v>6868</v>
      </c>
      <c r="HH3305" s="2">
        <f t="shared" si="398"/>
        <v>5923.8499999999995</v>
      </c>
      <c r="HI3305" s="3">
        <f t="shared" si="399"/>
        <v>5896.6</v>
      </c>
      <c r="HJ3305" s="2">
        <v>6195.45</v>
      </c>
      <c r="HK3305" s="2">
        <v>4550.87</v>
      </c>
      <c r="HN3305" s="12">
        <v>5932.2</v>
      </c>
      <c r="HO3305" s="3">
        <v>4861.16</v>
      </c>
      <c r="HP3305" s="197">
        <v>5213.7402580495382</v>
      </c>
    </row>
    <row r="3306" spans="1:224" x14ac:dyDescent="0.3">
      <c r="A3306" s="61">
        <v>45100</v>
      </c>
      <c r="B3306" s="40">
        <v>6739</v>
      </c>
      <c r="C3306" s="40">
        <f t="shared" si="397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401"/>
        <v>6879</v>
      </c>
      <c r="AI3306" s="2">
        <f t="shared" si="402"/>
        <v>6669</v>
      </c>
      <c r="AJ3306" s="2">
        <f t="shared" si="403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Z3306" s="8"/>
      <c r="GA3306" s="12">
        <v>7833.59</v>
      </c>
      <c r="GB3306" s="3">
        <v>7570.34</v>
      </c>
      <c r="GY3306" s="13">
        <v>6683</v>
      </c>
      <c r="GZ3306" s="13">
        <v>6665</v>
      </c>
      <c r="HA3306" s="13">
        <v>6504</v>
      </c>
      <c r="HG3306" s="12">
        <f t="shared" si="400"/>
        <v>6895</v>
      </c>
      <c r="HH3306" s="2">
        <f t="shared" si="398"/>
        <v>5956.83</v>
      </c>
      <c r="HI3306" s="3">
        <f t="shared" si="399"/>
        <v>5927.88</v>
      </c>
      <c r="HJ3306" s="2">
        <v>6080.87</v>
      </c>
      <c r="HK3306" s="2">
        <v>4435.17</v>
      </c>
      <c r="HN3306" s="12">
        <v>5817.62</v>
      </c>
      <c r="HO3306" s="3">
        <v>4744.38</v>
      </c>
      <c r="HP3306" s="197">
        <v>5203.341881768466</v>
      </c>
    </row>
    <row r="3307" spans="1:224" x14ac:dyDescent="0.3">
      <c r="A3307" s="61">
        <v>45103</v>
      </c>
      <c r="B3307" s="40">
        <v>6725</v>
      </c>
      <c r="C3307" s="40">
        <f t="shared" si="397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401"/>
        <v>6865</v>
      </c>
      <c r="AI3307" s="2">
        <f t="shared" si="402"/>
        <v>6655</v>
      </c>
      <c r="AJ3307" s="2">
        <f t="shared" si="403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Z3307" s="8"/>
      <c r="GA3307" s="12">
        <v>7770.76</v>
      </c>
      <c r="GB3307" s="3">
        <v>7507.51</v>
      </c>
      <c r="GZ3307" s="13">
        <v>6722</v>
      </c>
      <c r="HA3307" s="13">
        <v>6531</v>
      </c>
      <c r="HG3307" s="12">
        <f t="shared" si="400"/>
        <v>6952</v>
      </c>
      <c r="HH3307" s="2">
        <f t="shared" si="398"/>
        <v>5943.25</v>
      </c>
      <c r="HI3307" s="3">
        <f t="shared" si="399"/>
        <v>5915</v>
      </c>
      <c r="HJ3307" s="2">
        <v>6108.09</v>
      </c>
      <c r="HK3307" s="2">
        <v>4466.55</v>
      </c>
      <c r="HN3307" s="12">
        <v>5844.84</v>
      </c>
      <c r="HO3307" s="3">
        <v>4776.0600000000004</v>
      </c>
      <c r="HP3307" s="197">
        <v>5190.7074880455057</v>
      </c>
    </row>
    <row r="3308" spans="1:224" x14ac:dyDescent="0.3">
      <c r="A3308" s="61">
        <v>45104</v>
      </c>
      <c r="B3308" s="40">
        <v>6661</v>
      </c>
      <c r="C3308" s="40">
        <f t="shared" si="397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401"/>
        <v>6801</v>
      </c>
      <c r="AI3308" s="2">
        <f t="shared" si="402"/>
        <v>6591</v>
      </c>
      <c r="AJ3308" s="2">
        <f t="shared" si="403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Z3308" s="8"/>
      <c r="GA3308" s="12">
        <v>7774.69</v>
      </c>
      <c r="GB3308" s="3">
        <v>7511.44</v>
      </c>
      <c r="GZ3308" s="13">
        <v>6608</v>
      </c>
      <c r="HA3308" s="13">
        <v>6438</v>
      </c>
      <c r="HG3308" s="12">
        <f t="shared" si="400"/>
        <v>6838</v>
      </c>
      <c r="HH3308" s="2">
        <f t="shared" si="398"/>
        <v>5881.17</v>
      </c>
      <c r="HI3308" s="3">
        <f t="shared" si="399"/>
        <v>5856.12</v>
      </c>
      <c r="HJ3308" s="2">
        <v>6030.83</v>
      </c>
      <c r="HK3308" s="2">
        <v>4390.6400000000003</v>
      </c>
      <c r="HN3308" s="12">
        <v>5767.58</v>
      </c>
      <c r="HO3308" s="3">
        <v>4699.43</v>
      </c>
      <c r="HP3308" s="197">
        <v>5318.1956078047133</v>
      </c>
    </row>
    <row r="3309" spans="1:224" x14ac:dyDescent="0.3">
      <c r="A3309" s="61">
        <v>45105</v>
      </c>
      <c r="B3309" s="40">
        <v>6672</v>
      </c>
      <c r="C3309" s="40">
        <f t="shared" si="397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401"/>
        <v>6812</v>
      </c>
      <c r="AI3309" s="2">
        <f t="shared" si="402"/>
        <v>6602</v>
      </c>
      <c r="AJ3309" s="2">
        <f t="shared" si="403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Z3309" s="8"/>
      <c r="GA3309" s="12">
        <v>7821.81</v>
      </c>
      <c r="GB3309" s="3">
        <v>7558.56</v>
      </c>
      <c r="GZ3309" s="13">
        <v>6602</v>
      </c>
      <c r="HA3309" s="13">
        <v>6420</v>
      </c>
      <c r="HG3309" s="12">
        <f t="shared" si="400"/>
        <v>6832</v>
      </c>
      <c r="HH3309" s="2">
        <f t="shared" si="398"/>
        <v>5891.84</v>
      </c>
      <c r="HI3309" s="3">
        <f t="shared" si="399"/>
        <v>5866.2400000000007</v>
      </c>
      <c r="HJ3309" s="2">
        <v>5962.41</v>
      </c>
      <c r="HK3309" s="2">
        <v>4320.1099999999997</v>
      </c>
      <c r="HN3309" s="12">
        <v>5699.16</v>
      </c>
      <c r="HO3309" s="3">
        <v>4628.25</v>
      </c>
      <c r="HP3309" s="197">
        <v>5273.3376908064438</v>
      </c>
    </row>
    <row r="3310" spans="1:224" x14ac:dyDescent="0.3">
      <c r="A3310" s="61">
        <v>45106</v>
      </c>
      <c r="B3310" s="40">
        <v>6688</v>
      </c>
      <c r="C3310" s="40">
        <f t="shared" si="397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401"/>
        <v>6828</v>
      </c>
      <c r="AI3310" s="2">
        <f t="shared" si="402"/>
        <v>6618</v>
      </c>
      <c r="AJ3310" s="2">
        <f t="shared" si="403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Z3310" s="8"/>
      <c r="GA3310" s="12">
        <v>7860.36</v>
      </c>
      <c r="GB3310" s="3">
        <v>7597.11</v>
      </c>
      <c r="GZ3310" s="13">
        <v>6534</v>
      </c>
      <c r="HA3310" s="13">
        <v>6331</v>
      </c>
      <c r="HG3310" s="12">
        <f t="shared" si="400"/>
        <v>6764</v>
      </c>
      <c r="HH3310" s="2">
        <f t="shared" si="398"/>
        <v>5907.36</v>
      </c>
      <c r="HI3310" s="3">
        <f t="shared" si="399"/>
        <v>5880.96</v>
      </c>
      <c r="HJ3310" s="2">
        <v>5835.3</v>
      </c>
      <c r="HK3310" s="2">
        <v>4212.74</v>
      </c>
      <c r="HN3310" s="12">
        <v>5572.05</v>
      </c>
      <c r="HO3310" s="3">
        <v>4519.87</v>
      </c>
      <c r="HP3310" s="197">
        <v>5272.7266381428317</v>
      </c>
    </row>
    <row r="3311" spans="1:224" x14ac:dyDescent="0.3">
      <c r="A3311" s="61">
        <v>45107</v>
      </c>
      <c r="B3311" s="40">
        <v>6650</v>
      </c>
      <c r="C3311" s="40">
        <f t="shared" si="397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401"/>
        <v>6790</v>
      </c>
      <c r="AI3311" s="2">
        <f t="shared" si="402"/>
        <v>6580</v>
      </c>
      <c r="AJ3311" s="2">
        <f t="shared" si="403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Z3311" s="8"/>
      <c r="GA3311" s="12">
        <v>7883.98</v>
      </c>
      <c r="GB3311" s="3">
        <v>7620.73</v>
      </c>
      <c r="GZ3311" s="13">
        <v>6556</v>
      </c>
      <c r="HA3311" s="13">
        <v>6365</v>
      </c>
      <c r="HG3311" s="12">
        <f t="shared" si="400"/>
        <v>6786</v>
      </c>
      <c r="HH3311" s="2">
        <f t="shared" si="398"/>
        <v>5870.5</v>
      </c>
      <c r="HI3311" s="3">
        <f t="shared" si="399"/>
        <v>5846</v>
      </c>
      <c r="HJ3311" s="2">
        <v>5978.31</v>
      </c>
      <c r="HK3311" s="2">
        <v>4350.99</v>
      </c>
      <c r="HN3311" s="12">
        <v>5715.06</v>
      </c>
      <c r="HO3311" s="3">
        <v>4659.41</v>
      </c>
      <c r="HP3311" s="197">
        <v>5268.1479002231135</v>
      </c>
    </row>
    <row r="3312" spans="1:224" x14ac:dyDescent="0.3">
      <c r="A3312" s="61">
        <v>45110</v>
      </c>
      <c r="B3312" s="40">
        <v>6582</v>
      </c>
      <c r="C3312" s="40">
        <f t="shared" si="397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401"/>
        <v>6722</v>
      </c>
      <c r="AI3312" s="2">
        <f t="shared" si="402"/>
        <v>6512</v>
      </c>
      <c r="AJ3312" s="2">
        <f t="shared" si="403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Z3312" s="8"/>
      <c r="GA3312" s="12">
        <v>7876.1</v>
      </c>
      <c r="GB3312" s="3">
        <v>7612.85</v>
      </c>
      <c r="GZ3312" s="13">
        <v>6399</v>
      </c>
      <c r="HA3312" s="13">
        <v>6279</v>
      </c>
      <c r="HG3312" s="12">
        <f t="shared" si="400"/>
        <v>6629</v>
      </c>
      <c r="HH3312" s="2">
        <f t="shared" si="398"/>
        <v>5804.54</v>
      </c>
      <c r="HI3312" s="3">
        <f t="shared" si="399"/>
        <v>5783.4400000000005</v>
      </c>
      <c r="HJ3312" s="2">
        <v>5998.66</v>
      </c>
      <c r="HK3312" s="2">
        <v>4371.47</v>
      </c>
      <c r="HN3312" s="12">
        <v>5735.41</v>
      </c>
      <c r="HO3312" s="3">
        <v>4680.09</v>
      </c>
      <c r="HP3312" s="197">
        <v>5275.3553745511417</v>
      </c>
    </row>
    <row r="3313" spans="1:224" x14ac:dyDescent="0.3">
      <c r="A3313" s="61">
        <v>45111</v>
      </c>
      <c r="B3313" s="40">
        <v>6521</v>
      </c>
      <c r="C3313" s="40">
        <f t="shared" si="397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401"/>
        <v>6661</v>
      </c>
      <c r="AI3313" s="2">
        <f t="shared" si="402"/>
        <v>6451</v>
      </c>
      <c r="AJ3313" s="2">
        <f t="shared" si="403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Z3313" s="8"/>
      <c r="GA3313" s="12">
        <v>7836.73</v>
      </c>
      <c r="GB3313" s="3">
        <v>7573.48</v>
      </c>
      <c r="GZ3313" s="13">
        <v>6299</v>
      </c>
      <c r="HA3313" s="13">
        <v>6197</v>
      </c>
      <c r="HG3313" s="12">
        <f t="shared" si="400"/>
        <v>6529</v>
      </c>
      <c r="HH3313" s="2">
        <f t="shared" si="398"/>
        <v>5745.37</v>
      </c>
      <c r="HI3313" s="3">
        <f t="shared" si="399"/>
        <v>5727.3200000000006</v>
      </c>
      <c r="HJ3313" s="2">
        <v>5969.28</v>
      </c>
      <c r="HK3313" s="2">
        <v>4345.59</v>
      </c>
      <c r="HN3313" s="12">
        <v>5706.03</v>
      </c>
      <c r="HO3313" s="3">
        <v>4653.96</v>
      </c>
      <c r="HP3313" s="197">
        <v>5160.3234455610545</v>
      </c>
    </row>
    <row r="3314" spans="1:224" x14ac:dyDescent="0.3">
      <c r="A3314" s="61">
        <v>45112</v>
      </c>
      <c r="B3314" s="40">
        <v>6515</v>
      </c>
      <c r="C3314" s="40">
        <f t="shared" si="397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401"/>
        <v>6655</v>
      </c>
      <c r="AI3314" s="2">
        <f t="shared" si="402"/>
        <v>6445</v>
      </c>
      <c r="AJ3314" s="2">
        <f t="shared" si="403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Z3314" s="8"/>
      <c r="GA3314" s="12">
        <v>7883.98</v>
      </c>
      <c r="GB3314" s="3">
        <v>7620.73</v>
      </c>
      <c r="GZ3314" s="13">
        <v>6303</v>
      </c>
      <c r="HA3314" s="13">
        <v>6171</v>
      </c>
      <c r="HG3314" s="12">
        <f t="shared" si="400"/>
        <v>6533</v>
      </c>
      <c r="HH3314" s="2">
        <f t="shared" si="398"/>
        <v>5739.55</v>
      </c>
      <c r="HI3314" s="3">
        <f t="shared" si="399"/>
        <v>5721.8</v>
      </c>
      <c r="HJ3314" s="2">
        <v>6308.71</v>
      </c>
      <c r="HK3314" s="2">
        <v>4674.3599999999997</v>
      </c>
      <c r="HN3314" s="12">
        <v>6045.46</v>
      </c>
      <c r="HO3314" s="3">
        <v>4985.8</v>
      </c>
      <c r="HP3314" s="197">
        <v>5096.3212032270176</v>
      </c>
    </row>
    <row r="3315" spans="1:224" x14ac:dyDescent="0.3">
      <c r="A3315" s="61">
        <v>45113</v>
      </c>
      <c r="B3315" s="40">
        <v>6618</v>
      </c>
      <c r="C3315" s="40">
        <f t="shared" si="397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401"/>
        <v>6758</v>
      </c>
      <c r="AI3315" s="2">
        <f t="shared" si="402"/>
        <v>6548</v>
      </c>
      <c r="AJ3315" s="2">
        <f t="shared" si="403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Z3315" s="8"/>
      <c r="GA3315" s="12">
        <v>7990.27</v>
      </c>
      <c r="GB3315" s="3">
        <v>7727.02</v>
      </c>
      <c r="GZ3315" s="13">
        <v>6367</v>
      </c>
      <c r="HA3315" s="13">
        <v>6252</v>
      </c>
      <c r="HG3315" s="12">
        <f t="shared" si="400"/>
        <v>6597</v>
      </c>
      <c r="HH3315" s="2">
        <f t="shared" si="398"/>
        <v>5839.46</v>
      </c>
      <c r="HI3315" s="3">
        <f t="shared" si="399"/>
        <v>5816.56</v>
      </c>
      <c r="HJ3315" s="2">
        <v>6581.23</v>
      </c>
      <c r="HK3315" s="2">
        <v>4933.3599999999997</v>
      </c>
      <c r="HN3315" s="12">
        <v>6317.98</v>
      </c>
      <c r="HO3315" s="3">
        <v>5247.22</v>
      </c>
      <c r="HP3315" s="197">
        <v>5172.6279425902067</v>
      </c>
    </row>
    <row r="3316" spans="1:224" x14ac:dyDescent="0.3">
      <c r="A3316" s="61">
        <v>45114</v>
      </c>
      <c r="B3316" s="40">
        <v>6645</v>
      </c>
      <c r="C3316" s="40">
        <f t="shared" si="397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401"/>
        <v>6785</v>
      </c>
      <c r="AI3316" s="2">
        <f t="shared" si="402"/>
        <v>6575</v>
      </c>
      <c r="AJ3316" s="2">
        <f t="shared" si="403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Z3316" s="8"/>
      <c r="GA3316" s="12">
        <v>7848.55</v>
      </c>
      <c r="GB3316" s="3">
        <v>7585.3</v>
      </c>
      <c r="GZ3316" s="13">
        <v>6343</v>
      </c>
      <c r="HA3316" s="13">
        <v>6262</v>
      </c>
      <c r="HG3316" s="12">
        <f t="shared" si="400"/>
        <v>6573</v>
      </c>
      <c r="HH3316" s="2">
        <f t="shared" si="398"/>
        <v>5865.65</v>
      </c>
      <c r="HI3316" s="3">
        <f t="shared" si="399"/>
        <v>5841.4000000000005</v>
      </c>
      <c r="HJ3316" s="2">
        <v>6330.4</v>
      </c>
      <c r="HK3316" s="2">
        <v>4698.17</v>
      </c>
      <c r="HN3316" s="12">
        <v>6067.15</v>
      </c>
      <c r="HO3316" s="3">
        <v>5009.84</v>
      </c>
      <c r="HP3316" s="197">
        <v>5169.441828122257</v>
      </c>
    </row>
    <row r="3317" spans="1:224" x14ac:dyDescent="0.3">
      <c r="A3317" s="61">
        <v>45117</v>
      </c>
      <c r="B3317" s="40">
        <v>6702</v>
      </c>
      <c r="C3317" s="40">
        <f t="shared" si="397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401"/>
        <v>6842</v>
      </c>
      <c r="AI3317" s="2">
        <f t="shared" si="402"/>
        <v>6632</v>
      </c>
      <c r="AJ3317" s="2">
        <f t="shared" si="403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Z3317" s="8"/>
      <c r="GA3317" s="12">
        <v>7860.36</v>
      </c>
      <c r="GB3317" s="3">
        <v>7597.11</v>
      </c>
      <c r="GZ3317" s="13">
        <v>6316</v>
      </c>
      <c r="HA3317" s="13">
        <v>6212</v>
      </c>
      <c r="HG3317" s="12">
        <f t="shared" si="400"/>
        <v>6546</v>
      </c>
      <c r="HH3317" s="2">
        <f t="shared" si="398"/>
        <v>5920.94</v>
      </c>
      <c r="HI3317" s="3">
        <f t="shared" si="399"/>
        <v>5893.84</v>
      </c>
      <c r="HJ3317" s="2">
        <v>6441.72</v>
      </c>
      <c r="HK3317" s="2">
        <v>4806.26</v>
      </c>
      <c r="HN3317" s="12">
        <v>6178.47</v>
      </c>
      <c r="HO3317" s="3">
        <v>5118.9399999999996</v>
      </c>
      <c r="HP3317" s="197">
        <v>5215.1979957431031</v>
      </c>
    </row>
    <row r="3318" spans="1:224" x14ac:dyDescent="0.3">
      <c r="A3318" s="61">
        <v>45118</v>
      </c>
      <c r="B3318" s="40">
        <v>6794</v>
      </c>
      <c r="C3318" s="40">
        <f t="shared" si="397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401"/>
        <v>6934</v>
      </c>
      <c r="AI3318" s="2">
        <f t="shared" si="402"/>
        <v>6724</v>
      </c>
      <c r="AJ3318" s="2">
        <f t="shared" si="403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Z3318" s="8"/>
      <c r="GA3318" s="12">
        <v>7760.96</v>
      </c>
      <c r="GB3318" s="3">
        <v>7497.71</v>
      </c>
      <c r="GZ3318" s="13">
        <v>6248</v>
      </c>
      <c r="HA3318" s="13">
        <v>6163</v>
      </c>
      <c r="HG3318" s="12">
        <f t="shared" si="400"/>
        <v>6478</v>
      </c>
      <c r="HH3318" s="2">
        <f t="shared" si="398"/>
        <v>6010.1799999999994</v>
      </c>
      <c r="HI3318" s="3">
        <f t="shared" si="399"/>
        <v>5978.4800000000005</v>
      </c>
      <c r="HJ3318" s="2">
        <v>6361.43</v>
      </c>
      <c r="HK3318" s="2">
        <v>4730.62</v>
      </c>
      <c r="HN3318" s="12">
        <v>6098.18</v>
      </c>
      <c r="HO3318" s="3">
        <v>5044.78</v>
      </c>
      <c r="HP3318" s="197">
        <v>5364.4232264462107</v>
      </c>
    </row>
    <row r="3319" spans="1:224" x14ac:dyDescent="0.3">
      <c r="A3319" s="61">
        <v>45119</v>
      </c>
      <c r="B3319" s="40">
        <v>6723</v>
      </c>
      <c r="C3319" s="40">
        <f t="shared" si="397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401"/>
        <v>6863</v>
      </c>
      <c r="AI3319" s="2">
        <f t="shared" si="402"/>
        <v>6653</v>
      </c>
      <c r="AJ3319" s="2">
        <f t="shared" si="403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Z3319" s="8"/>
      <c r="GA3319" s="12">
        <v>7536.46</v>
      </c>
      <c r="GB3319" s="3">
        <v>7273.21</v>
      </c>
      <c r="GZ3319" s="13">
        <v>6220</v>
      </c>
      <c r="HA3319" s="13">
        <v>6129</v>
      </c>
      <c r="HG3319" s="12">
        <f t="shared" si="400"/>
        <v>6450</v>
      </c>
      <c r="HH3319" s="2">
        <f t="shared" si="398"/>
        <v>5941.3099999999995</v>
      </c>
      <c r="HI3319" s="3">
        <f t="shared" si="399"/>
        <v>5913.16</v>
      </c>
      <c r="HJ3319" s="2">
        <v>5937.69</v>
      </c>
      <c r="HK3319" s="2">
        <v>4332.55</v>
      </c>
      <c r="HN3319" s="12">
        <v>5674.44</v>
      </c>
      <c r="HO3319" s="3">
        <v>4642.82</v>
      </c>
      <c r="HP3319" s="197">
        <v>5311.0852816404913</v>
      </c>
    </row>
    <row r="3320" spans="1:224" x14ac:dyDescent="0.3">
      <c r="A3320" s="61">
        <v>45120</v>
      </c>
      <c r="B3320" s="40">
        <v>6588</v>
      </c>
      <c r="C3320" s="40">
        <f t="shared" si="397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401"/>
        <v>6728</v>
      </c>
      <c r="AI3320" s="2">
        <f t="shared" si="402"/>
        <v>6518</v>
      </c>
      <c r="AJ3320" s="2">
        <f t="shared" si="403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Z3320" s="8"/>
      <c r="GA3320" s="12">
        <v>7530.16</v>
      </c>
      <c r="GB3320" s="3">
        <v>7266.91</v>
      </c>
      <c r="GZ3320" s="13">
        <v>6112</v>
      </c>
      <c r="HA3320" s="13">
        <v>6012</v>
      </c>
      <c r="HG3320" s="12">
        <f t="shared" si="400"/>
        <v>6342</v>
      </c>
      <c r="HH3320" s="2">
        <f t="shared" si="398"/>
        <v>5810.36</v>
      </c>
      <c r="HI3320" s="3">
        <f t="shared" si="399"/>
        <v>5788.96</v>
      </c>
      <c r="HJ3320" s="2">
        <v>5946.83</v>
      </c>
      <c r="HK3320" s="2">
        <v>4340.63</v>
      </c>
      <c r="HN3320" s="12">
        <v>5683.58</v>
      </c>
      <c r="HO3320" s="3">
        <v>4650.9799999999996</v>
      </c>
      <c r="HP3320" s="197">
        <v>5351.2172158718795</v>
      </c>
    </row>
    <row r="3321" spans="1:224" x14ac:dyDescent="0.3">
      <c r="A3321" s="61">
        <v>45121</v>
      </c>
      <c r="B3321" s="40">
        <v>6682</v>
      </c>
      <c r="C3321" s="40">
        <f t="shared" si="397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401"/>
        <v>6822</v>
      </c>
      <c r="AI3321" s="2">
        <f t="shared" si="402"/>
        <v>6612</v>
      </c>
      <c r="AJ3321" s="2">
        <f t="shared" si="403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Z3321" s="8"/>
      <c r="GA3321" s="12">
        <v>7604.8</v>
      </c>
      <c r="GB3321" s="3">
        <v>7341.55</v>
      </c>
      <c r="GZ3321" s="13">
        <v>6119</v>
      </c>
      <c r="HA3321" s="13">
        <v>6054</v>
      </c>
      <c r="HG3321" s="12">
        <f t="shared" si="400"/>
        <v>6349</v>
      </c>
      <c r="HH3321" s="2">
        <f t="shared" si="398"/>
        <v>5901.54</v>
      </c>
      <c r="HI3321" s="3">
        <f t="shared" si="399"/>
        <v>5875.4400000000005</v>
      </c>
      <c r="HJ3321" s="2">
        <v>5959.16</v>
      </c>
      <c r="HK3321" s="2">
        <v>4347.25</v>
      </c>
      <c r="HN3321" s="12">
        <v>5695.91</v>
      </c>
      <c r="HO3321" s="3">
        <v>4657.67</v>
      </c>
      <c r="HP3321" s="197">
        <v>5299.5972056407409</v>
      </c>
    </row>
    <row r="3322" spans="1:224" x14ac:dyDescent="0.3">
      <c r="A3322" s="61">
        <v>45124</v>
      </c>
      <c r="B3322" s="40">
        <v>6783</v>
      </c>
      <c r="C3322" s="40">
        <f t="shared" si="397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401"/>
        <v>6923</v>
      </c>
      <c r="AI3322" s="2">
        <f t="shared" si="402"/>
        <v>6713</v>
      </c>
      <c r="AJ3322" s="2">
        <f t="shared" si="403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Z3322" s="8"/>
      <c r="GA3322" s="12">
        <v>7553.74</v>
      </c>
      <c r="GB3322" s="3">
        <v>7290.49</v>
      </c>
      <c r="GZ3322" s="13">
        <v>6207</v>
      </c>
      <c r="HA3322" s="13">
        <v>6155</v>
      </c>
      <c r="HG3322" s="12">
        <f t="shared" si="400"/>
        <v>6437</v>
      </c>
      <c r="HH3322" s="2">
        <f t="shared" si="398"/>
        <v>5999.51</v>
      </c>
      <c r="HI3322" s="3">
        <f t="shared" si="399"/>
        <v>5968.3600000000006</v>
      </c>
      <c r="HJ3322" s="2">
        <v>6113.29</v>
      </c>
      <c r="HK3322" s="2">
        <v>4501.7</v>
      </c>
      <c r="HN3322" s="12">
        <v>5850.04</v>
      </c>
      <c r="HO3322" s="3">
        <v>4813.62</v>
      </c>
      <c r="HP3322" s="197">
        <v>5412.1042504093239</v>
      </c>
    </row>
    <row r="3323" spans="1:224" x14ac:dyDescent="0.3">
      <c r="A3323" s="61">
        <v>45125</v>
      </c>
      <c r="B3323" s="40">
        <v>6728</v>
      </c>
      <c r="C3323" s="40">
        <f t="shared" si="397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401"/>
        <v>6868</v>
      </c>
      <c r="AI3323" s="2">
        <f t="shared" si="402"/>
        <v>6658</v>
      </c>
      <c r="AJ3323" s="2">
        <f t="shared" si="403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Z3323" s="8"/>
      <c r="GA3323" s="12">
        <v>7518.38</v>
      </c>
      <c r="GB3323" s="3">
        <v>7255.13</v>
      </c>
      <c r="GZ3323" s="13">
        <v>6150</v>
      </c>
      <c r="HA3323" s="13">
        <v>6100</v>
      </c>
      <c r="HG3323" s="12">
        <f t="shared" si="400"/>
        <v>6380</v>
      </c>
      <c r="HH3323" s="2">
        <f t="shared" si="398"/>
        <v>5946.16</v>
      </c>
      <c r="HI3323" s="3">
        <f t="shared" si="399"/>
        <v>5917.76</v>
      </c>
      <c r="HJ3323" s="2">
        <v>6397.53</v>
      </c>
      <c r="HK3323" s="2">
        <v>4782.24</v>
      </c>
      <c r="HN3323" s="12">
        <v>6134.28</v>
      </c>
      <c r="HO3323" s="3">
        <v>5096.8999999999996</v>
      </c>
      <c r="HP3323" s="197">
        <v>5398.7081271046736</v>
      </c>
    </row>
    <row r="3324" spans="1:224" x14ac:dyDescent="0.3">
      <c r="A3324" s="61">
        <v>45126</v>
      </c>
      <c r="B3324" s="40">
        <v>6694</v>
      </c>
      <c r="C3324" s="40">
        <f t="shared" si="397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401"/>
        <v>6834</v>
      </c>
      <c r="AI3324" s="2">
        <f t="shared" si="402"/>
        <v>6624</v>
      </c>
      <c r="AJ3324" s="2">
        <f t="shared" si="403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Z3324" s="8"/>
      <c r="GA3324" s="12">
        <v>7490.88</v>
      </c>
      <c r="GB3324" s="3">
        <v>7227.63</v>
      </c>
      <c r="GZ3324" s="13">
        <v>6275</v>
      </c>
      <c r="HA3324" s="13">
        <v>6222</v>
      </c>
      <c r="HG3324" s="12">
        <f t="shared" si="400"/>
        <v>6505</v>
      </c>
      <c r="HH3324" s="2">
        <f t="shared" si="398"/>
        <v>5913.1799999999994</v>
      </c>
      <c r="HI3324" s="3">
        <f t="shared" si="399"/>
        <v>5886.4800000000005</v>
      </c>
      <c r="HJ3324" s="2">
        <v>6476.47</v>
      </c>
      <c r="HK3324" s="2">
        <v>4861.45</v>
      </c>
      <c r="HN3324" s="12">
        <v>6213.22</v>
      </c>
      <c r="HO3324" s="3">
        <v>5176.88</v>
      </c>
      <c r="HP3324" s="197">
        <v>5290.6062284066829</v>
      </c>
    </row>
    <row r="3325" spans="1:224" x14ac:dyDescent="0.3">
      <c r="A3325" s="61">
        <v>45127</v>
      </c>
      <c r="B3325" s="40">
        <v>6753</v>
      </c>
      <c r="C3325" s="40">
        <f t="shared" si="397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401"/>
        <v>6893</v>
      </c>
      <c r="AI3325" s="2">
        <f t="shared" si="402"/>
        <v>6683</v>
      </c>
      <c r="AJ3325" s="2">
        <f t="shared" si="403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Z3325" s="8"/>
      <c r="GA3325" s="12">
        <v>7526.24</v>
      </c>
      <c r="GB3325" s="3">
        <v>7262.99</v>
      </c>
      <c r="GZ3325" s="13">
        <v>6490</v>
      </c>
      <c r="HA3325" s="13">
        <v>6404</v>
      </c>
      <c r="HG3325" s="12">
        <f t="shared" si="400"/>
        <v>6720</v>
      </c>
      <c r="HH3325" s="2">
        <f t="shared" si="398"/>
        <v>5970.41</v>
      </c>
      <c r="HI3325" s="3">
        <f t="shared" si="399"/>
        <v>5940.76</v>
      </c>
      <c r="HJ3325" s="2">
        <v>6506.71</v>
      </c>
      <c r="HK3325" s="2">
        <v>4888.4399999999996</v>
      </c>
      <c r="HN3325" s="12">
        <v>6243.46</v>
      </c>
      <c r="HO3325" s="3">
        <v>5204.1400000000003</v>
      </c>
      <c r="HP3325" s="197">
        <v>5469.7008244486924</v>
      </c>
    </row>
    <row r="3326" spans="1:224" x14ac:dyDescent="0.3">
      <c r="A3326" s="61">
        <v>45128</v>
      </c>
      <c r="B3326" s="40">
        <v>6785</v>
      </c>
      <c r="C3326" s="40">
        <f t="shared" si="397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401"/>
        <v>6925</v>
      </c>
      <c r="AI3326" s="2">
        <f t="shared" si="402"/>
        <v>6715</v>
      </c>
      <c r="AJ3326" s="2">
        <f t="shared" si="403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Z3326" s="8"/>
      <c r="GA3326" s="12">
        <v>7549.81</v>
      </c>
      <c r="GB3326" s="3">
        <v>7286.56</v>
      </c>
      <c r="GZ3326" s="13">
        <v>6552</v>
      </c>
      <c r="HA3326" s="13">
        <v>6401</v>
      </c>
      <c r="HG3326" s="12">
        <f t="shared" si="400"/>
        <v>6782</v>
      </c>
      <c r="HH3326" s="2">
        <f t="shared" si="398"/>
        <v>6001.45</v>
      </c>
      <c r="HI3326" s="3">
        <f t="shared" si="399"/>
        <v>5970.2</v>
      </c>
      <c r="HJ3326" s="2">
        <v>6511.81</v>
      </c>
      <c r="HK3326" s="2">
        <v>4894.71</v>
      </c>
      <c r="HN3326" s="12">
        <v>6248.56</v>
      </c>
      <c r="HO3326" s="3">
        <v>5207.43</v>
      </c>
      <c r="HP3326" s="197">
        <v>5577.537920646133</v>
      </c>
    </row>
    <row r="3327" spans="1:224" x14ac:dyDescent="0.3">
      <c r="A3327" s="61">
        <v>45131</v>
      </c>
      <c r="B3327" s="40">
        <v>6884</v>
      </c>
      <c r="C3327" s="40">
        <f t="shared" si="397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401"/>
        <v>7024</v>
      </c>
      <c r="AI3327" s="2">
        <f t="shared" si="402"/>
        <v>6814</v>
      </c>
      <c r="AJ3327" s="2">
        <f t="shared" si="403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Z3327" s="8"/>
      <c r="GA3327" s="12">
        <v>7428.03</v>
      </c>
      <c r="GB3327" s="3">
        <v>7164.78</v>
      </c>
      <c r="GZ3327" s="13">
        <v>6700</v>
      </c>
      <c r="HA3327" s="13">
        <v>6493</v>
      </c>
      <c r="HG3327" s="12">
        <f t="shared" si="400"/>
        <v>6930</v>
      </c>
      <c r="HH3327" s="2">
        <f t="shared" si="398"/>
        <v>6097.48</v>
      </c>
      <c r="HI3327" s="3">
        <f t="shared" si="399"/>
        <v>6061.2800000000007</v>
      </c>
      <c r="HJ3327" s="2">
        <v>6553.46</v>
      </c>
      <c r="HK3327" s="2">
        <v>4941.33</v>
      </c>
      <c r="HN3327" s="12">
        <v>6290.21</v>
      </c>
      <c r="HO3327" s="3">
        <v>5257.53</v>
      </c>
      <c r="HP3327" s="197">
        <v>5433.0347928994634</v>
      </c>
    </row>
    <row r="3328" spans="1:224" x14ac:dyDescent="0.3">
      <c r="A3328" s="61">
        <v>45132</v>
      </c>
      <c r="B3328" s="40">
        <v>6848</v>
      </c>
      <c r="C3328" s="40">
        <f t="shared" si="397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401"/>
        <v>6988</v>
      </c>
      <c r="AI3328" s="2">
        <f t="shared" si="402"/>
        <v>6778</v>
      </c>
      <c r="AJ3328" s="2">
        <f t="shared" si="403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Z3328" s="8"/>
      <c r="GA3328" s="12">
        <v>7384.81</v>
      </c>
      <c r="GB3328" s="3">
        <v>7121.56</v>
      </c>
      <c r="GZ3328" s="13">
        <v>6780</v>
      </c>
      <c r="HA3328" s="13">
        <v>6467</v>
      </c>
      <c r="HG3328" s="12">
        <f t="shared" si="400"/>
        <v>7010</v>
      </c>
      <c r="HH3328" s="2">
        <f t="shared" si="398"/>
        <v>6062.5599999999995</v>
      </c>
      <c r="HI3328" s="3">
        <f t="shared" si="399"/>
        <v>6028.16</v>
      </c>
      <c r="HJ3328" s="2">
        <v>6378.4</v>
      </c>
      <c r="HK3328" s="2">
        <v>4773.2700000000004</v>
      </c>
      <c r="HN3328" s="12">
        <v>6115.15</v>
      </c>
      <c r="HO3328" s="3">
        <v>5087.84</v>
      </c>
      <c r="HP3328" s="197">
        <v>5524.8266076064047</v>
      </c>
    </row>
    <row r="3329" spans="1:224" x14ac:dyDescent="0.3">
      <c r="A3329" s="61">
        <v>45133</v>
      </c>
      <c r="B3329" s="40">
        <v>6999</v>
      </c>
      <c r="C3329" s="40">
        <f t="shared" si="397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401"/>
        <v>7139</v>
      </c>
      <c r="AI3329" s="2">
        <f t="shared" si="402"/>
        <v>6929</v>
      </c>
      <c r="AJ3329" s="2">
        <f t="shared" si="403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Z3329" s="8"/>
      <c r="GA3329" s="12">
        <v>7388.74</v>
      </c>
      <c r="GB3329" s="3">
        <v>7125.49</v>
      </c>
      <c r="GZ3329" s="13">
        <v>6848</v>
      </c>
      <c r="HA3329" s="13">
        <v>6458</v>
      </c>
      <c r="HG3329" s="12">
        <f t="shared" si="400"/>
        <v>7078</v>
      </c>
      <c r="HH3329" s="2">
        <f t="shared" si="398"/>
        <v>6209.03</v>
      </c>
      <c r="HI3329" s="3">
        <f t="shared" si="399"/>
        <v>6167.08</v>
      </c>
      <c r="HJ3329" s="2">
        <v>6234.57</v>
      </c>
      <c r="HK3329" s="2">
        <v>4632.33</v>
      </c>
      <c r="HN3329" s="12">
        <v>5971.32</v>
      </c>
      <c r="HO3329" s="3">
        <v>4945.53</v>
      </c>
      <c r="HP3329" s="197">
        <v>5480.8050093861384</v>
      </c>
    </row>
    <row r="3330" spans="1:224" x14ac:dyDescent="0.3">
      <c r="A3330" s="61">
        <v>45134</v>
      </c>
      <c r="B3330" s="40">
        <v>6900</v>
      </c>
      <c r="C3330" s="40">
        <f t="shared" si="397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401"/>
        <v>7040</v>
      </c>
      <c r="AI3330" s="2">
        <f t="shared" si="402"/>
        <v>6830</v>
      </c>
      <c r="AJ3330" s="2">
        <f t="shared" si="403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Z3330" s="8"/>
      <c r="GA3330" s="12">
        <v>7486.95</v>
      </c>
      <c r="GB3330" s="3">
        <v>7223.7</v>
      </c>
      <c r="GZ3330" s="13">
        <v>6772</v>
      </c>
      <c r="HA3330" s="13">
        <v>6348</v>
      </c>
      <c r="HG3330" s="12">
        <f t="shared" si="400"/>
        <v>7002</v>
      </c>
      <c r="HH3330" s="2">
        <f t="shared" ref="HH3330:HH3361" si="404">B3330*0.97-580</f>
        <v>6113</v>
      </c>
      <c r="HI3330" s="3">
        <f t="shared" ref="HI3330:HI3361" si="405">B3330*0.92-272</f>
        <v>6076</v>
      </c>
      <c r="HJ3330" s="2">
        <v>6296.47</v>
      </c>
      <c r="HK3330" s="2">
        <v>4685.7</v>
      </c>
      <c r="HN3330" s="12">
        <v>6033.22</v>
      </c>
      <c r="HO3330" s="3">
        <v>4999.42</v>
      </c>
      <c r="HP3330" s="197">
        <v>5452.9204926273624</v>
      </c>
    </row>
    <row r="3331" spans="1:224" x14ac:dyDescent="0.3">
      <c r="A3331" s="61">
        <v>45135</v>
      </c>
      <c r="B3331" s="40">
        <v>6800</v>
      </c>
      <c r="C3331" s="40">
        <f t="shared" si="397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401"/>
        <v>6940</v>
      </c>
      <c r="AI3331" s="2">
        <f t="shared" si="402"/>
        <v>6730</v>
      </c>
      <c r="AJ3331" s="2">
        <f t="shared" si="403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Z3331" s="8"/>
      <c r="GA3331" s="12">
        <v>7408.38</v>
      </c>
      <c r="GB3331" s="3">
        <v>7145.13</v>
      </c>
      <c r="GZ3331" s="13">
        <v>6750</v>
      </c>
      <c r="HA3331" s="13">
        <v>6341</v>
      </c>
      <c r="HG3331" s="12">
        <f t="shared" si="400"/>
        <v>6980</v>
      </c>
      <c r="HH3331" s="2">
        <f t="shared" si="404"/>
        <v>6016</v>
      </c>
      <c r="HI3331" s="3">
        <f t="shared" si="405"/>
        <v>5984</v>
      </c>
      <c r="HJ3331" s="2">
        <v>6221.41</v>
      </c>
      <c r="HK3331" s="2">
        <v>4618.03</v>
      </c>
      <c r="HN3331" s="12">
        <v>5958.16</v>
      </c>
      <c r="HO3331" s="3">
        <v>4931.09</v>
      </c>
      <c r="HP3331" s="197">
        <v>5510.2616825754385</v>
      </c>
    </row>
    <row r="3332" spans="1:224" x14ac:dyDescent="0.3">
      <c r="A3332" s="61">
        <v>45138</v>
      </c>
      <c r="B3332" s="40">
        <v>6795</v>
      </c>
      <c r="C3332" s="40">
        <f t="shared" si="397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401"/>
        <v>6935</v>
      </c>
      <c r="AI3332" s="2">
        <f t="shared" si="402"/>
        <v>6725</v>
      </c>
      <c r="AJ3332" s="2">
        <f t="shared" si="403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Z3332" s="8"/>
      <c r="GA3332" s="12">
        <v>7526.24</v>
      </c>
      <c r="GB3332" s="3">
        <v>7262.99</v>
      </c>
      <c r="GZ3332" s="13">
        <v>6634</v>
      </c>
      <c r="HA3332" s="13">
        <v>6270</v>
      </c>
      <c r="HG3332" s="12">
        <f t="shared" si="400"/>
        <v>6864</v>
      </c>
      <c r="HH3332" s="2">
        <f t="shared" si="404"/>
        <v>6011.15</v>
      </c>
      <c r="HI3332" s="3">
        <f t="shared" si="405"/>
        <v>5979.4000000000005</v>
      </c>
      <c r="HJ3332" s="2">
        <v>6464.18</v>
      </c>
      <c r="HK3332" s="2">
        <v>4846.8500000000004</v>
      </c>
      <c r="HN3332" s="12">
        <v>6200.93</v>
      </c>
      <c r="HO3332" s="3">
        <v>5162.1400000000003</v>
      </c>
      <c r="HP3332" s="197">
        <v>5369.8447514511163</v>
      </c>
    </row>
    <row r="3333" spans="1:224" x14ac:dyDescent="0.3">
      <c r="A3333" s="61">
        <v>45139</v>
      </c>
      <c r="B3333" s="40">
        <v>6623</v>
      </c>
      <c r="C3333" s="40">
        <f t="shared" si="397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401"/>
        <v>6763</v>
      </c>
      <c r="AI3333" s="2">
        <f t="shared" si="402"/>
        <v>6553</v>
      </c>
      <c r="AJ3333" s="2">
        <f t="shared" si="403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Z3333" s="8"/>
      <c r="GA3333" s="12">
        <v>7687.3</v>
      </c>
      <c r="GB3333" s="3">
        <v>7424.05</v>
      </c>
      <c r="GZ3333" s="13">
        <v>6585</v>
      </c>
      <c r="HA3333" s="13">
        <v>6286</v>
      </c>
      <c r="HG3333" s="12">
        <f t="shared" si="400"/>
        <v>6815</v>
      </c>
      <c r="HH3333" s="2">
        <f t="shared" si="404"/>
        <v>5844.3099999999995</v>
      </c>
      <c r="HI3333" s="3">
        <f t="shared" si="405"/>
        <v>5821.16</v>
      </c>
      <c r="HJ3333" s="2">
        <v>6590.72</v>
      </c>
      <c r="HK3333" s="2">
        <v>4958.8599999999997</v>
      </c>
      <c r="HN3333" s="12">
        <v>6327.47</v>
      </c>
      <c r="HO3333" s="3">
        <v>5275.24</v>
      </c>
      <c r="HP3333" s="197">
        <v>5263.0231317698872</v>
      </c>
    </row>
    <row r="3334" spans="1:224" x14ac:dyDescent="0.3">
      <c r="A3334" s="61">
        <v>45140</v>
      </c>
      <c r="B3334" s="40">
        <v>6650</v>
      </c>
      <c r="C3334" s="40">
        <f t="shared" si="397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401"/>
        <v>6790</v>
      </c>
      <c r="AI3334" s="2">
        <f t="shared" si="402"/>
        <v>6580</v>
      </c>
      <c r="AJ3334" s="2">
        <f t="shared" si="403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Z3334" s="8"/>
      <c r="GA3334" s="12">
        <v>7742.3</v>
      </c>
      <c r="GB3334" s="3">
        <v>7479.05</v>
      </c>
      <c r="GZ3334" s="13">
        <v>6607</v>
      </c>
      <c r="HA3334" s="13">
        <v>6382</v>
      </c>
      <c r="HG3334" s="12">
        <f t="shared" si="400"/>
        <v>6837</v>
      </c>
      <c r="HH3334" s="2">
        <f t="shared" si="404"/>
        <v>5870.5</v>
      </c>
      <c r="HI3334" s="3">
        <f t="shared" si="405"/>
        <v>5846</v>
      </c>
      <c r="HJ3334" s="2">
        <v>6621.88</v>
      </c>
      <c r="HK3334" s="2">
        <v>4985.32</v>
      </c>
      <c r="HN3334" s="12">
        <v>6358.63</v>
      </c>
      <c r="HO3334" s="3">
        <v>5301.96</v>
      </c>
      <c r="HP3334" s="197">
        <v>5205.8117039625486</v>
      </c>
    </row>
    <row r="3335" spans="1:224" x14ac:dyDescent="0.3">
      <c r="A3335" s="61">
        <v>45141</v>
      </c>
      <c r="B3335" s="40">
        <v>6582</v>
      </c>
      <c r="C3335" s="40">
        <f t="shared" si="397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401"/>
        <v>6722</v>
      </c>
      <c r="AI3335" s="2">
        <f t="shared" si="402"/>
        <v>6512</v>
      </c>
      <c r="AJ3335" s="2">
        <f t="shared" si="403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Z3335" s="8"/>
      <c r="GA3335" s="12">
        <v>7794.17</v>
      </c>
      <c r="GB3335" s="3">
        <v>7530.92</v>
      </c>
      <c r="GZ3335" s="13">
        <v>6540</v>
      </c>
      <c r="HA3335" s="13">
        <v>6370</v>
      </c>
      <c r="HG3335" s="12">
        <f t="shared" si="400"/>
        <v>6770</v>
      </c>
      <c r="HH3335" s="2">
        <f t="shared" si="404"/>
        <v>5804.54</v>
      </c>
      <c r="HI3335" s="3">
        <f t="shared" si="405"/>
        <v>5783.4400000000005</v>
      </c>
      <c r="HJ3335" s="2">
        <v>6572.93</v>
      </c>
      <c r="HK3335" s="2">
        <v>4913.88</v>
      </c>
      <c r="HN3335" s="12">
        <v>6309.68</v>
      </c>
      <c r="HO3335" s="3">
        <v>5229.82</v>
      </c>
      <c r="HP3335" s="197">
        <v>5244.8963420924392</v>
      </c>
    </row>
    <row r="3336" spans="1:224" x14ac:dyDescent="0.3">
      <c r="A3336" s="61">
        <v>45142</v>
      </c>
      <c r="B3336" s="40">
        <v>6577</v>
      </c>
      <c r="C3336" s="40">
        <f t="shared" si="397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401"/>
        <v>6717</v>
      </c>
      <c r="AI3336" s="2">
        <f t="shared" si="402"/>
        <v>6507</v>
      </c>
      <c r="AJ3336" s="2">
        <f t="shared" si="403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Z3336" s="8"/>
      <c r="GA3336" s="12">
        <v>7731.48</v>
      </c>
      <c r="GB3336" s="3">
        <v>7468.23</v>
      </c>
      <c r="GZ3336" s="13">
        <v>6545</v>
      </c>
      <c r="HA3336" s="13">
        <v>6385</v>
      </c>
      <c r="HG3336" s="12">
        <f t="shared" si="400"/>
        <v>6775</v>
      </c>
      <c r="HH3336" s="2">
        <f t="shared" si="404"/>
        <v>5799.69</v>
      </c>
      <c r="HI3336" s="3">
        <f t="shared" si="405"/>
        <v>5778.84</v>
      </c>
      <c r="HJ3336" s="2">
        <v>6458.75</v>
      </c>
      <c r="HK3336" s="2">
        <v>4806.96</v>
      </c>
      <c r="HN3336" s="12">
        <v>6195.5</v>
      </c>
      <c r="HO3336" s="3">
        <v>5121.8599999999997</v>
      </c>
      <c r="HP3336" s="197">
        <v>5239.1840958976809</v>
      </c>
    </row>
    <row r="3337" spans="1:224" x14ac:dyDescent="0.3">
      <c r="A3337" s="61">
        <v>45145</v>
      </c>
      <c r="B3337" s="40">
        <v>6580</v>
      </c>
      <c r="C3337" s="40">
        <f t="shared" si="397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401"/>
        <v>6720</v>
      </c>
      <c r="AI3337" s="2">
        <f t="shared" si="402"/>
        <v>6510</v>
      </c>
      <c r="AJ3337" s="2">
        <f t="shared" si="403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Z3337" s="8"/>
      <c r="GA3337" s="12">
        <v>7696.21</v>
      </c>
      <c r="GB3337" s="3">
        <v>7432.96</v>
      </c>
      <c r="GZ3337" s="13">
        <v>6570</v>
      </c>
      <c r="HA3337" s="13">
        <v>6395</v>
      </c>
      <c r="HG3337" s="12">
        <f t="shared" si="400"/>
        <v>6800</v>
      </c>
      <c r="HH3337" s="2">
        <f t="shared" si="404"/>
        <v>5802.5999999999995</v>
      </c>
      <c r="HI3337" s="3">
        <f t="shared" si="405"/>
        <v>5781.6</v>
      </c>
      <c r="HJ3337" s="2">
        <v>6270.41</v>
      </c>
      <c r="HK3337" s="2">
        <v>4625.4399999999996</v>
      </c>
      <c r="HN3337" s="12">
        <v>6007.16</v>
      </c>
      <c r="HO3337" s="3">
        <v>4938.5600000000004</v>
      </c>
      <c r="HP3337" s="197">
        <v>5350.7240124770815</v>
      </c>
    </row>
    <row r="3338" spans="1:224" x14ac:dyDescent="0.3">
      <c r="A3338" s="61">
        <v>45146</v>
      </c>
      <c r="B3338" s="40">
        <v>6612</v>
      </c>
      <c r="C3338" s="40">
        <f t="shared" si="397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401"/>
        <v>6752</v>
      </c>
      <c r="AI3338" s="2">
        <f t="shared" si="402"/>
        <v>6542</v>
      </c>
      <c r="AJ3338" s="2">
        <f t="shared" si="403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Z3338" s="8"/>
      <c r="GA3338" s="12">
        <v>7802.01</v>
      </c>
      <c r="GB3338" s="3">
        <v>7538.76</v>
      </c>
      <c r="GZ3338" s="13">
        <v>6610</v>
      </c>
      <c r="HA3338" s="13">
        <v>6423</v>
      </c>
      <c r="HG3338" s="12">
        <f t="shared" si="400"/>
        <v>6840</v>
      </c>
      <c r="HH3338" s="2">
        <f t="shared" si="404"/>
        <v>5833.6399999999994</v>
      </c>
      <c r="HI3338" s="3">
        <f t="shared" si="405"/>
        <v>5811.04</v>
      </c>
      <c r="HJ3338" s="2">
        <v>6399.61</v>
      </c>
      <c r="HK3338" s="2">
        <v>4743.78</v>
      </c>
      <c r="HN3338" s="12">
        <v>6136.36</v>
      </c>
      <c r="HO3338" s="3">
        <v>5058.07</v>
      </c>
      <c r="HP3338" s="197">
        <v>5375.1902811916107</v>
      </c>
    </row>
    <row r="3339" spans="1:224" x14ac:dyDescent="0.3">
      <c r="A3339" s="61">
        <v>45147</v>
      </c>
      <c r="B3339" s="40">
        <v>6612</v>
      </c>
      <c r="C3339" s="40">
        <f t="shared" si="397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6">B3339+140</f>
        <v>6752</v>
      </c>
      <c r="AI3339" s="2">
        <f t="shared" ref="AI3339:AI3347" si="407">B3339-70</f>
        <v>6542</v>
      </c>
      <c r="AJ3339" s="2">
        <f t="shared" ref="AJ3339:AJ3351" si="408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Z3339" s="8"/>
      <c r="GA3339" s="12">
        <v>7915.64</v>
      </c>
      <c r="GB3339" s="3">
        <v>7652.39</v>
      </c>
      <c r="GZ3339" s="13">
        <v>6610</v>
      </c>
      <c r="HA3339" s="13">
        <v>6423</v>
      </c>
      <c r="HG3339" s="12">
        <f t="shared" ref="HG3339:HG3350" si="409">GZ3339+230</f>
        <v>6840</v>
      </c>
      <c r="HH3339" s="2">
        <f t="shared" si="404"/>
        <v>5833.6399999999994</v>
      </c>
      <c r="HI3339" s="3">
        <f t="shared" si="405"/>
        <v>5811.04</v>
      </c>
      <c r="HJ3339" s="2">
        <v>6541.76</v>
      </c>
      <c r="HK3339" s="2">
        <v>4874.21</v>
      </c>
      <c r="HN3339" s="12">
        <v>6278.51</v>
      </c>
      <c r="HO3339" s="3">
        <v>5189.76</v>
      </c>
      <c r="HP3339" s="197">
        <v>5364.3313063812511</v>
      </c>
    </row>
    <row r="3340" spans="1:224" x14ac:dyDescent="0.3">
      <c r="A3340" s="61">
        <v>45148</v>
      </c>
      <c r="B3340" s="40">
        <v>6673</v>
      </c>
      <c r="C3340" s="40">
        <f t="shared" si="397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6"/>
        <v>6813</v>
      </c>
      <c r="AI3340" s="2">
        <f t="shared" si="407"/>
        <v>6603</v>
      </c>
      <c r="AJ3340" s="2">
        <f t="shared" si="408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Z3340" s="8"/>
      <c r="GA3340" s="12">
        <v>7864.7</v>
      </c>
      <c r="GB3340" s="3">
        <v>7601.45</v>
      </c>
      <c r="GZ3340" s="13">
        <v>6675</v>
      </c>
      <c r="HA3340" s="13">
        <v>6436</v>
      </c>
      <c r="HG3340" s="12">
        <f t="shared" si="409"/>
        <v>6905</v>
      </c>
      <c r="HH3340" s="2">
        <f t="shared" si="404"/>
        <v>5892.8099999999995</v>
      </c>
      <c r="HI3340" s="3">
        <f t="shared" si="405"/>
        <v>5867.16</v>
      </c>
      <c r="HJ3340" s="2">
        <v>6516.01</v>
      </c>
      <c r="HK3340" s="2">
        <v>4852.88</v>
      </c>
      <c r="HN3340" s="12">
        <v>6252.76</v>
      </c>
      <c r="HO3340" s="3">
        <v>5168.2299999999996</v>
      </c>
      <c r="HP3340" s="197">
        <v>5408.1153763625434</v>
      </c>
    </row>
    <row r="3341" spans="1:224" x14ac:dyDescent="0.3">
      <c r="A3341" s="61">
        <v>45149</v>
      </c>
      <c r="B3341" s="40">
        <v>6730</v>
      </c>
      <c r="C3341" s="40">
        <f t="shared" si="397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6"/>
        <v>6870</v>
      </c>
      <c r="AI3341" s="2">
        <f t="shared" si="407"/>
        <v>6660</v>
      </c>
      <c r="AJ3341" s="2">
        <f t="shared" si="408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Z3341" s="8"/>
      <c r="GA3341" s="12">
        <v>7915.64</v>
      </c>
      <c r="GB3341" s="3">
        <v>7652.39</v>
      </c>
      <c r="GZ3341" s="13">
        <v>6713</v>
      </c>
      <c r="HA3341" s="13">
        <v>6450</v>
      </c>
      <c r="HG3341" s="12">
        <f t="shared" si="409"/>
        <v>6943</v>
      </c>
      <c r="HH3341" s="2">
        <f t="shared" si="404"/>
        <v>5948.0999999999995</v>
      </c>
      <c r="HI3341" s="3">
        <f t="shared" si="405"/>
        <v>5919.6</v>
      </c>
      <c r="HJ3341" s="2">
        <v>6602.64</v>
      </c>
      <c r="HK3341" s="2">
        <v>4933.75</v>
      </c>
      <c r="HN3341" s="12">
        <v>6339.39</v>
      </c>
      <c r="HO3341" s="3">
        <v>5249.88</v>
      </c>
      <c r="HP3341" s="197">
        <v>5374.4202080992709</v>
      </c>
    </row>
    <row r="3342" spans="1:224" x14ac:dyDescent="0.3">
      <c r="A3342" s="61">
        <v>45152</v>
      </c>
      <c r="B3342" s="40">
        <v>6660</v>
      </c>
      <c r="C3342" s="40">
        <f t="shared" si="397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6"/>
        <v>6800</v>
      </c>
      <c r="AI3342" s="2">
        <f t="shared" si="407"/>
        <v>6590</v>
      </c>
      <c r="AJ3342" s="2">
        <f t="shared" si="408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Z3342" s="8"/>
      <c r="GA3342" s="12">
        <v>7954.82</v>
      </c>
      <c r="GB3342" s="3">
        <v>7691.57</v>
      </c>
      <c r="GZ3342" s="13">
        <v>6640</v>
      </c>
      <c r="HA3342" s="13">
        <v>6419</v>
      </c>
      <c r="HG3342" s="12">
        <f t="shared" si="409"/>
        <v>6870</v>
      </c>
      <c r="HH3342" s="2">
        <f t="shared" si="404"/>
        <v>5880.2</v>
      </c>
      <c r="HI3342" s="3">
        <f t="shared" si="405"/>
        <v>5855.2</v>
      </c>
      <c r="HJ3342" s="2">
        <v>6741.34</v>
      </c>
      <c r="HK3342" s="2">
        <v>5066.43</v>
      </c>
      <c r="HN3342" s="12">
        <v>6478.09</v>
      </c>
      <c r="HO3342" s="3">
        <v>5383.86</v>
      </c>
      <c r="HP3342" s="197">
        <v>5371.2875617419395</v>
      </c>
    </row>
    <row r="3343" spans="1:224" x14ac:dyDescent="0.3">
      <c r="A3343" s="61">
        <v>45153</v>
      </c>
      <c r="B3343" s="40">
        <v>6660</v>
      </c>
      <c r="C3343" s="40">
        <f t="shared" si="397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6"/>
        <v>6800</v>
      </c>
      <c r="AI3343" s="2">
        <f t="shared" si="407"/>
        <v>6590</v>
      </c>
      <c r="AJ3343" s="2">
        <f t="shared" si="408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Z3343" s="8"/>
      <c r="GA3343" s="12">
        <v>7927.4</v>
      </c>
      <c r="GB3343" s="3">
        <v>7664.15</v>
      </c>
      <c r="GZ3343" s="13">
        <v>6631</v>
      </c>
      <c r="HA3343" s="13">
        <v>6441</v>
      </c>
      <c r="HG3343" s="12">
        <f t="shared" si="409"/>
        <v>6861</v>
      </c>
      <c r="HH3343" s="2">
        <f t="shared" si="404"/>
        <v>5880.2</v>
      </c>
      <c r="HI3343" s="3">
        <f t="shared" si="405"/>
        <v>5855.2</v>
      </c>
      <c r="HJ3343" s="2">
        <v>6750.18</v>
      </c>
      <c r="HK3343" s="2">
        <v>5077.1499999999996</v>
      </c>
      <c r="HN3343" s="12">
        <v>6486.93</v>
      </c>
      <c r="HO3343" s="3">
        <v>5394.68</v>
      </c>
      <c r="HP3343" s="197">
        <v>5405.2384799651982</v>
      </c>
    </row>
    <row r="3344" spans="1:224" x14ac:dyDescent="0.3">
      <c r="A3344" s="61">
        <v>45154</v>
      </c>
      <c r="B3344" s="40">
        <v>6651</v>
      </c>
      <c r="C3344" s="40">
        <f t="shared" si="397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6"/>
        <v>6791</v>
      </c>
      <c r="AI3344" s="2">
        <f t="shared" si="407"/>
        <v>6581</v>
      </c>
      <c r="AJ3344" s="2">
        <f t="shared" si="408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Z3344" s="8"/>
      <c r="GA3344" s="12">
        <v>8005.76</v>
      </c>
      <c r="GB3344" s="3">
        <v>7742.51</v>
      </c>
      <c r="GZ3344" s="13">
        <v>6640</v>
      </c>
      <c r="HA3344" s="13">
        <v>6429</v>
      </c>
      <c r="HG3344" s="12">
        <f t="shared" si="409"/>
        <v>6870</v>
      </c>
      <c r="HH3344" s="2">
        <f t="shared" si="404"/>
        <v>5871.47</v>
      </c>
      <c r="HI3344" s="3">
        <f t="shared" si="405"/>
        <v>5846.92</v>
      </c>
      <c r="HJ3344" s="2">
        <v>6966.19</v>
      </c>
      <c r="HK3344" s="2">
        <v>5282.46</v>
      </c>
      <c r="HN3344" s="12">
        <v>6702.94</v>
      </c>
      <c r="HO3344" s="3">
        <v>5602</v>
      </c>
      <c r="HP3344" s="197">
        <v>5446.3316750079302</v>
      </c>
    </row>
    <row r="3345" spans="1:224" x14ac:dyDescent="0.3">
      <c r="A3345" s="61">
        <v>45155</v>
      </c>
      <c r="B3345" s="40">
        <v>6691</v>
      </c>
      <c r="C3345" s="40">
        <f t="shared" si="397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6"/>
        <v>6831</v>
      </c>
      <c r="AI3345" s="2">
        <f t="shared" si="407"/>
        <v>6621</v>
      </c>
      <c r="AJ3345" s="2">
        <f t="shared" si="408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Z3345" s="8"/>
      <c r="GA3345" s="12">
        <v>7981.93</v>
      </c>
      <c r="GB3345" s="3">
        <v>7718.68</v>
      </c>
      <c r="GZ3345" s="13">
        <v>6645</v>
      </c>
      <c r="HA3345" s="13">
        <v>6438</v>
      </c>
      <c r="HG3345" s="12">
        <f t="shared" si="409"/>
        <v>6875</v>
      </c>
      <c r="HH3345" s="2">
        <f t="shared" si="404"/>
        <v>5910.2699999999995</v>
      </c>
      <c r="HI3345" s="3">
        <f t="shared" si="405"/>
        <v>5883.72</v>
      </c>
      <c r="HJ3345" s="2">
        <v>6908.36</v>
      </c>
      <c r="HK3345" s="2">
        <v>5210.32</v>
      </c>
      <c r="HN3345" s="12">
        <v>6645.11</v>
      </c>
      <c r="HO3345" s="3">
        <v>5529.15</v>
      </c>
      <c r="HP3345" s="197">
        <v>5487.2526181059893</v>
      </c>
    </row>
    <row r="3346" spans="1:224" x14ac:dyDescent="0.3">
      <c r="A3346" s="61">
        <v>45156</v>
      </c>
      <c r="B3346" s="40">
        <v>6690</v>
      </c>
      <c r="C3346" s="40">
        <f t="shared" si="397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6"/>
        <v>6830</v>
      </c>
      <c r="AI3346" s="2">
        <f t="shared" si="407"/>
        <v>6620</v>
      </c>
      <c r="AJ3346" s="2">
        <f t="shared" si="408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Z3346" s="8"/>
      <c r="GA3346" s="12">
        <v>7942.65</v>
      </c>
      <c r="GB3346" s="3">
        <v>7679.4</v>
      </c>
      <c r="GZ3346" s="13">
        <v>6654</v>
      </c>
      <c r="HA3346" s="13">
        <v>6448</v>
      </c>
      <c r="HG3346" s="12">
        <f t="shared" si="409"/>
        <v>6884</v>
      </c>
      <c r="HH3346" s="2">
        <f t="shared" si="404"/>
        <v>5909.3</v>
      </c>
      <c r="HI3346" s="3">
        <f t="shared" si="405"/>
        <v>5882.8</v>
      </c>
      <c r="HJ3346" s="2">
        <v>6885.3</v>
      </c>
      <c r="HK3346" s="2">
        <v>5190.83</v>
      </c>
      <c r="HN3346" s="12">
        <v>6622.05</v>
      </c>
      <c r="HO3346" s="3">
        <v>5509.47</v>
      </c>
      <c r="HP3346" s="197">
        <v>5493.4805028957326</v>
      </c>
    </row>
    <row r="3347" spans="1:224" x14ac:dyDescent="0.3">
      <c r="A3347" s="61">
        <v>45159</v>
      </c>
      <c r="B3347" s="40">
        <v>6705</v>
      </c>
      <c r="C3347" s="40">
        <f t="shared" si="397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6"/>
        <v>6845</v>
      </c>
      <c r="AI3347" s="2">
        <f t="shared" si="407"/>
        <v>6635</v>
      </c>
      <c r="AJ3347" s="2">
        <f t="shared" si="408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Z3347" s="8"/>
      <c r="GA3347" s="12">
        <v>7887.65</v>
      </c>
      <c r="GB3347" s="3">
        <v>7624.4</v>
      </c>
      <c r="GZ3347" s="13">
        <v>6705</v>
      </c>
      <c r="HA3347" s="13">
        <v>6457</v>
      </c>
      <c r="HG3347" s="12">
        <f t="shared" si="409"/>
        <v>6935</v>
      </c>
      <c r="HH3347" s="2">
        <f t="shared" si="404"/>
        <v>5923.8499999999995</v>
      </c>
      <c r="HI3347" s="3">
        <f t="shared" si="405"/>
        <v>5896.6</v>
      </c>
      <c r="HJ3347" s="2">
        <v>6872.29</v>
      </c>
      <c r="HK3347" s="2">
        <v>5182.3900000000003</v>
      </c>
      <c r="HN3347" s="12">
        <v>6609.04</v>
      </c>
      <c r="HO3347" s="3">
        <v>5500.95</v>
      </c>
      <c r="HP3347" s="197">
        <v>5506.9667620955479</v>
      </c>
    </row>
    <row r="3348" spans="1:224" x14ac:dyDescent="0.3">
      <c r="A3348" s="61">
        <v>45160</v>
      </c>
      <c r="B3348" s="40">
        <v>6762</v>
      </c>
      <c r="C3348" s="40">
        <f t="shared" si="397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6"/>
        <v>6902</v>
      </c>
      <c r="AI3348" s="2">
        <f t="shared" ref="AI3348:AI3370" si="410">B3348-70</f>
        <v>6692</v>
      </c>
      <c r="AJ3348" s="2">
        <f t="shared" si="408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Z3348" s="8"/>
      <c r="GA3348" s="12">
        <v>6074.18</v>
      </c>
      <c r="GB3348" s="3">
        <v>5810.93</v>
      </c>
      <c r="GZ3348" s="13">
        <v>6702</v>
      </c>
      <c r="HA3348" s="13">
        <v>6455</v>
      </c>
      <c r="HG3348" s="12">
        <f t="shared" si="409"/>
        <v>6932</v>
      </c>
      <c r="HH3348" s="2">
        <f t="shared" si="404"/>
        <v>5979.1399999999994</v>
      </c>
      <c r="HI3348" s="3">
        <f t="shared" si="405"/>
        <v>5949.04</v>
      </c>
      <c r="HJ3348" s="2">
        <v>6874.92</v>
      </c>
      <c r="HK3348" s="2">
        <v>5184.96</v>
      </c>
      <c r="HN3348" s="12">
        <v>6611.67</v>
      </c>
      <c r="HO3348" s="3">
        <v>5503.55</v>
      </c>
      <c r="HP3348" s="197">
        <v>5364.4214508899786</v>
      </c>
    </row>
    <row r="3349" spans="1:224" x14ac:dyDescent="0.3">
      <c r="A3349" s="61">
        <v>45161</v>
      </c>
      <c r="B3349" s="40">
        <v>6830</v>
      </c>
      <c r="C3349" s="40">
        <f t="shared" si="397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6"/>
        <v>6970</v>
      </c>
      <c r="AI3349" s="2">
        <f t="shared" si="410"/>
        <v>6760</v>
      </c>
      <c r="AJ3349" s="2">
        <f t="shared" si="408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Z3349" s="8"/>
      <c r="GA3349" s="12">
        <v>5964.43</v>
      </c>
      <c r="GB3349" s="3">
        <v>5701.18</v>
      </c>
      <c r="GZ3349" s="13">
        <v>6635</v>
      </c>
      <c r="HA3349" s="13">
        <v>6391</v>
      </c>
      <c r="HG3349" s="12">
        <f t="shared" si="409"/>
        <v>6865</v>
      </c>
      <c r="HH3349" s="2">
        <f t="shared" si="404"/>
        <v>6045.0999999999995</v>
      </c>
      <c r="HI3349" s="3">
        <f t="shared" si="405"/>
        <v>6011.6</v>
      </c>
      <c r="HJ3349" s="2">
        <v>6790.7</v>
      </c>
      <c r="HK3349" s="2">
        <v>5113.93</v>
      </c>
      <c r="HN3349" s="12">
        <v>6527.45</v>
      </c>
      <c r="HO3349" s="3">
        <v>5431.82</v>
      </c>
      <c r="HP3349" s="197">
        <v>5308.1311893812181</v>
      </c>
    </row>
    <row r="3350" spans="1:224" x14ac:dyDescent="0.3">
      <c r="A3350" s="61">
        <v>45162</v>
      </c>
      <c r="B3350" s="40">
        <v>6688</v>
      </c>
      <c r="C3350" s="40">
        <f t="shared" si="397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6"/>
        <v>6828</v>
      </c>
      <c r="AI3350" s="2">
        <f t="shared" si="410"/>
        <v>6618</v>
      </c>
      <c r="AJ3350" s="2">
        <f t="shared" si="408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Z3350" s="8"/>
      <c r="GA3350" s="12">
        <v>6080.12</v>
      </c>
      <c r="GB3350" s="3">
        <v>5816.87</v>
      </c>
      <c r="GZ3350" s="13">
        <v>6513</v>
      </c>
      <c r="HA3350" s="13">
        <v>6341</v>
      </c>
      <c r="HG3350" s="12">
        <f t="shared" si="409"/>
        <v>6743</v>
      </c>
      <c r="HH3350" s="2">
        <f t="shared" si="404"/>
        <v>5907.36</v>
      </c>
      <c r="HI3350" s="3">
        <f t="shared" si="405"/>
        <v>5880.96</v>
      </c>
      <c r="HJ3350" s="2">
        <v>7208.2</v>
      </c>
      <c r="HK3350" s="2">
        <v>5510.28</v>
      </c>
      <c r="HN3350" s="12">
        <v>6944.95</v>
      </c>
      <c r="HO3350" s="3">
        <v>5832.03</v>
      </c>
      <c r="HP3350" s="197">
        <v>5361.4568782358947</v>
      </c>
    </row>
    <row r="3351" spans="1:224" x14ac:dyDescent="0.3">
      <c r="A3351" s="61">
        <v>45163</v>
      </c>
      <c r="B3351" s="40">
        <v>6500</v>
      </c>
      <c r="C3351" s="40">
        <f t="shared" si="397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6"/>
        <v>6640</v>
      </c>
      <c r="AI3351" s="2">
        <f t="shared" si="410"/>
        <v>6430</v>
      </c>
      <c r="AJ3351" s="2">
        <f t="shared" si="408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Z3351" s="8"/>
      <c r="GA3351" s="12">
        <v>6089.5</v>
      </c>
      <c r="GB3351" s="3">
        <v>5826.25</v>
      </c>
      <c r="GZ3351" s="13">
        <v>6500</v>
      </c>
      <c r="HA3351" s="13">
        <v>6282</v>
      </c>
      <c r="HG3351" s="12">
        <f>GZ3351+230</f>
        <v>6730</v>
      </c>
      <c r="HH3351" s="2">
        <f t="shared" si="404"/>
        <v>5725</v>
      </c>
      <c r="HI3351" s="3">
        <f t="shared" si="405"/>
        <v>5708</v>
      </c>
      <c r="HJ3351" s="2">
        <v>7310.43</v>
      </c>
      <c r="HK3351" s="2">
        <v>5615.15</v>
      </c>
      <c r="HN3351" s="12">
        <v>7047.18</v>
      </c>
      <c r="HO3351" s="3">
        <v>5937.93</v>
      </c>
      <c r="HP3351" s="197">
        <v>5469.9884527083068</v>
      </c>
    </row>
    <row r="3352" spans="1:224" x14ac:dyDescent="0.3">
      <c r="A3352" s="61">
        <v>45166</v>
      </c>
      <c r="B3352" s="40">
        <v>6433</v>
      </c>
      <c r="C3352" s="40">
        <f t="shared" si="397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11">B3352+140</f>
        <v>6573</v>
      </c>
      <c r="AI3352" s="2">
        <f t="shared" si="410"/>
        <v>6363</v>
      </c>
      <c r="AJ3352" s="2">
        <f t="shared" ref="AJ3352:AJ3370" si="412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Z3352" s="8"/>
      <c r="GA3352" s="12">
        <v>6089.5</v>
      </c>
      <c r="GB3352" s="3">
        <v>5826.25</v>
      </c>
      <c r="HA3352" s="13">
        <v>6262</v>
      </c>
      <c r="HB3352" s="13">
        <v>6412</v>
      </c>
      <c r="HG3352" s="12">
        <f t="shared" ref="HG3352:HG3370" si="413">HA3352+230</f>
        <v>6492</v>
      </c>
      <c r="HH3352" s="2">
        <f t="shared" si="404"/>
        <v>5660.01</v>
      </c>
      <c r="HI3352" s="3">
        <f t="shared" si="405"/>
        <v>5646.3600000000006</v>
      </c>
      <c r="HJ3352" s="2">
        <v>7310.43</v>
      </c>
      <c r="HK3352" s="2">
        <v>5615.15</v>
      </c>
      <c r="HN3352" s="12">
        <v>7047.18</v>
      </c>
      <c r="HO3352" s="3">
        <v>5937.93</v>
      </c>
      <c r="HP3352" s="197">
        <v>5430.2962815528044</v>
      </c>
    </row>
    <row r="3353" spans="1:224" x14ac:dyDescent="0.3">
      <c r="A3353" s="61">
        <v>45167</v>
      </c>
      <c r="B3353" s="40">
        <v>6371</v>
      </c>
      <c r="C3353" s="40">
        <f t="shared" si="397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11"/>
        <v>6511</v>
      </c>
      <c r="AI3353" s="2">
        <f t="shared" si="410"/>
        <v>6301</v>
      </c>
      <c r="AJ3353" s="2">
        <f t="shared" si="412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Z3353" s="8"/>
      <c r="GA3353" s="12">
        <v>8985.19</v>
      </c>
      <c r="GB3353" s="3">
        <v>5721.94</v>
      </c>
      <c r="HA3353" s="13">
        <v>6253</v>
      </c>
      <c r="HB3353" s="13">
        <v>6407</v>
      </c>
      <c r="HG3353" s="12">
        <f t="shared" si="413"/>
        <v>6483</v>
      </c>
      <c r="HH3353" s="2">
        <f t="shared" si="404"/>
        <v>5599.87</v>
      </c>
      <c r="HI3353" s="3">
        <f t="shared" si="405"/>
        <v>5589.3200000000006</v>
      </c>
      <c r="HJ3353" s="2">
        <v>7417.7</v>
      </c>
      <c r="HK3353" s="2">
        <v>5724.95</v>
      </c>
      <c r="HN3353" s="12">
        <v>7154.45</v>
      </c>
      <c r="HO3353" s="3">
        <v>6048.8</v>
      </c>
      <c r="HP3353" s="197">
        <v>5380.3032593199987</v>
      </c>
    </row>
    <row r="3354" spans="1:224" x14ac:dyDescent="0.3">
      <c r="A3354" s="61">
        <v>45168</v>
      </c>
      <c r="B3354" s="40">
        <v>6305</v>
      </c>
      <c r="C3354" s="40">
        <f t="shared" si="397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11"/>
        <v>6445</v>
      </c>
      <c r="AI3354" s="2">
        <f t="shared" si="410"/>
        <v>6235</v>
      </c>
      <c r="AJ3354" s="2">
        <f t="shared" si="412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Z3354" s="8"/>
      <c r="GA3354" s="12">
        <v>6077.15</v>
      </c>
      <c r="GB3354" s="3">
        <v>5813.9</v>
      </c>
      <c r="HA3354" s="13">
        <v>6193</v>
      </c>
      <c r="HB3354" s="13">
        <v>6340</v>
      </c>
      <c r="HG3354" s="12">
        <f t="shared" si="413"/>
        <v>6423</v>
      </c>
      <c r="HH3354" s="2">
        <f t="shared" si="404"/>
        <v>5535.8499999999995</v>
      </c>
      <c r="HI3354" s="3">
        <f t="shared" si="405"/>
        <v>5528.6</v>
      </c>
      <c r="HJ3354" s="2">
        <v>7317.8</v>
      </c>
      <c r="HK3354" s="2">
        <v>5617.76</v>
      </c>
      <c r="HN3354" s="12">
        <v>7054.55</v>
      </c>
      <c r="HO3354" s="3">
        <v>5940.57</v>
      </c>
      <c r="HP3354" s="197">
        <v>5365.6621325056722</v>
      </c>
    </row>
    <row r="3355" spans="1:224" x14ac:dyDescent="0.3">
      <c r="A3355" s="61">
        <v>45169</v>
      </c>
      <c r="B3355" s="40">
        <v>6432</v>
      </c>
      <c r="C3355" s="40">
        <f t="shared" si="397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11"/>
        <v>6572</v>
      </c>
      <c r="AI3355" s="2">
        <f t="shared" si="410"/>
        <v>6362</v>
      </c>
      <c r="AJ3355" s="2">
        <f t="shared" si="412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Z3355" s="8"/>
      <c r="GA3355" s="12">
        <v>6071.22</v>
      </c>
      <c r="GB3355" s="3">
        <v>5807.97</v>
      </c>
      <c r="HA3355" s="13">
        <v>6161</v>
      </c>
      <c r="HB3355" s="13">
        <v>6300</v>
      </c>
      <c r="HG3355" s="12">
        <f t="shared" si="413"/>
        <v>6391</v>
      </c>
      <c r="HH3355" s="2">
        <f t="shared" si="404"/>
        <v>5659.04</v>
      </c>
      <c r="HI3355" s="3">
        <f t="shared" si="405"/>
        <v>5645.4400000000005</v>
      </c>
      <c r="HJ3355" s="2">
        <v>7242.2</v>
      </c>
      <c r="HK3355" s="2">
        <v>5544.44</v>
      </c>
      <c r="HN3355" s="12">
        <v>6978.95</v>
      </c>
      <c r="HO3355" s="3">
        <v>5866.53</v>
      </c>
      <c r="HP3355" s="197">
        <v>5357.1315663953246</v>
      </c>
    </row>
    <row r="3356" spans="1:224" x14ac:dyDescent="0.3">
      <c r="A3356" s="61">
        <v>45170</v>
      </c>
      <c r="B3356" s="40">
        <v>6354</v>
      </c>
      <c r="C3356" s="40">
        <f t="shared" si="397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11"/>
        <v>6494</v>
      </c>
      <c r="AI3356" s="2">
        <f t="shared" si="410"/>
        <v>6284</v>
      </c>
      <c r="AJ3356" s="2">
        <f t="shared" si="412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Z3356" s="8"/>
      <c r="GA3356" s="12">
        <v>6056.39</v>
      </c>
      <c r="GB3356" s="3">
        <v>5793.14</v>
      </c>
      <c r="HA3356" s="13">
        <v>6119</v>
      </c>
      <c r="HB3356" s="13">
        <v>6274</v>
      </c>
      <c r="HG3356" s="12">
        <f t="shared" si="413"/>
        <v>6349</v>
      </c>
      <c r="HH3356" s="2">
        <f t="shared" si="404"/>
        <v>5583.38</v>
      </c>
      <c r="HI3356" s="3">
        <f t="shared" si="405"/>
        <v>5573.68</v>
      </c>
      <c r="HJ3356" s="2">
        <v>7145.6</v>
      </c>
      <c r="HK3356" s="2">
        <v>5451.51</v>
      </c>
      <c r="HN3356" s="12">
        <v>6882.35</v>
      </c>
      <c r="HO3356" s="3">
        <v>5772.69</v>
      </c>
      <c r="HP3356" s="197">
        <v>5427.286487606948</v>
      </c>
    </row>
    <row r="3357" spans="1:224" x14ac:dyDescent="0.3">
      <c r="A3357" s="61">
        <v>45173</v>
      </c>
      <c r="B3357" s="40">
        <v>6531</v>
      </c>
      <c r="C3357" s="40">
        <f t="shared" si="397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11"/>
        <v>6671</v>
      </c>
      <c r="AI3357" s="2">
        <f t="shared" si="410"/>
        <v>6461</v>
      </c>
      <c r="AJ3357" s="2">
        <f t="shared" si="412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Z3357" s="8"/>
      <c r="GA3357" s="12">
        <v>6160.21</v>
      </c>
      <c r="GB3357" s="3">
        <v>5896.96</v>
      </c>
      <c r="HA3357" s="13">
        <v>6130</v>
      </c>
      <c r="HB3357" s="13">
        <v>6280</v>
      </c>
      <c r="HG3357" s="12">
        <f t="shared" si="413"/>
        <v>6360</v>
      </c>
      <c r="HH3357" s="2">
        <f t="shared" si="404"/>
        <v>5755.07</v>
      </c>
      <c r="HI3357" s="3">
        <f t="shared" si="405"/>
        <v>5736.52</v>
      </c>
      <c r="HJ3357" s="2">
        <v>7269.71</v>
      </c>
      <c r="HK3357" s="2">
        <v>5562.17</v>
      </c>
      <c r="HN3357" s="12">
        <v>7006.46</v>
      </c>
      <c r="HO3357" s="3">
        <v>5884.43</v>
      </c>
      <c r="HP3357" s="197">
        <v>5389.1895055230198</v>
      </c>
    </row>
    <row r="3358" spans="1:224" x14ac:dyDescent="0.3">
      <c r="A3358" s="61">
        <v>45174</v>
      </c>
      <c r="B3358" s="40">
        <v>6599</v>
      </c>
      <c r="C3358" s="40">
        <f t="shared" ref="C3358:C3421" si="414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11"/>
        <v>6739</v>
      </c>
      <c r="AI3358" s="2">
        <f t="shared" si="410"/>
        <v>6529</v>
      </c>
      <c r="AJ3358" s="2">
        <f t="shared" si="412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Z3358" s="8"/>
      <c r="GA3358" s="12">
        <v>6151.31</v>
      </c>
      <c r="GB3358" s="3">
        <v>5888.06</v>
      </c>
      <c r="HA3358" s="13">
        <v>6161</v>
      </c>
      <c r="HB3358" s="13">
        <v>6305</v>
      </c>
      <c r="HG3358" s="12">
        <f t="shared" si="413"/>
        <v>6391</v>
      </c>
      <c r="HH3358" s="2">
        <f t="shared" si="404"/>
        <v>5821.03</v>
      </c>
      <c r="HI3358" s="3">
        <f t="shared" si="405"/>
        <v>5799.08</v>
      </c>
      <c r="HJ3358" s="2">
        <v>7275.08</v>
      </c>
      <c r="HK3358" s="2">
        <v>5568.33</v>
      </c>
      <c r="HN3358" s="12">
        <v>7011.83</v>
      </c>
      <c r="HO3358" s="3">
        <v>5890.65</v>
      </c>
      <c r="HP3358" s="197">
        <v>5410.2751426384639</v>
      </c>
    </row>
    <row r="3359" spans="1:224" x14ac:dyDescent="0.3">
      <c r="A3359" s="61">
        <v>45175</v>
      </c>
      <c r="B3359" s="40">
        <v>6500</v>
      </c>
      <c r="C3359" s="40">
        <f t="shared" si="414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11"/>
        <v>6640</v>
      </c>
      <c r="AI3359" s="2">
        <f t="shared" si="410"/>
        <v>6430</v>
      </c>
      <c r="AJ3359" s="2">
        <f t="shared" si="412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Z3359" s="8"/>
      <c r="GA3359" s="12">
        <v>6178.01</v>
      </c>
      <c r="GB3359" s="3">
        <v>5914.76</v>
      </c>
      <c r="HA3359" s="13">
        <v>6144</v>
      </c>
      <c r="HB3359" s="13">
        <v>6303</v>
      </c>
      <c r="HG3359" s="12">
        <f t="shared" si="413"/>
        <v>6374</v>
      </c>
      <c r="HH3359" s="2">
        <f t="shared" si="404"/>
        <v>5725</v>
      </c>
      <c r="HI3359" s="3">
        <f t="shared" si="405"/>
        <v>5708</v>
      </c>
      <c r="HJ3359" s="2">
        <v>7446.38</v>
      </c>
      <c r="HK3359" s="2">
        <v>5733.1</v>
      </c>
      <c r="HN3359" s="12">
        <v>7183.13</v>
      </c>
      <c r="HO3359" s="3">
        <v>6057.03</v>
      </c>
      <c r="HP3359" s="197">
        <v>5398.4472395816301</v>
      </c>
    </row>
    <row r="3360" spans="1:224" x14ac:dyDescent="0.3">
      <c r="A3360" s="61">
        <v>45176</v>
      </c>
      <c r="B3360" s="40">
        <v>6539</v>
      </c>
      <c r="C3360" s="40">
        <f t="shared" si="414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11"/>
        <v>6679</v>
      </c>
      <c r="AI3360" s="2">
        <f t="shared" si="410"/>
        <v>6469</v>
      </c>
      <c r="AJ3360" s="2">
        <f t="shared" si="412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Z3360" s="8"/>
      <c r="GA3360" s="12">
        <v>6145.38</v>
      </c>
      <c r="GB3360" s="3">
        <v>5882.13</v>
      </c>
      <c r="HA3360" s="13">
        <v>6169</v>
      </c>
      <c r="HB3360" s="13">
        <v>6311</v>
      </c>
      <c r="HG3360" s="12">
        <f t="shared" si="413"/>
        <v>6399</v>
      </c>
      <c r="HH3360" s="2">
        <f t="shared" si="404"/>
        <v>5762.83</v>
      </c>
      <c r="HI3360" s="3">
        <f t="shared" si="405"/>
        <v>5743.88</v>
      </c>
      <c r="HJ3360" s="2">
        <v>6772.51</v>
      </c>
      <c r="HK3360" s="2">
        <v>5077.46</v>
      </c>
      <c r="HN3360" s="12">
        <v>6509.26</v>
      </c>
      <c r="HO3360" s="3">
        <v>5395</v>
      </c>
      <c r="HP3360" s="197">
        <v>5420.5009927288356</v>
      </c>
    </row>
    <row r="3361" spans="1:224" x14ac:dyDescent="0.3">
      <c r="A3361" s="61">
        <v>45177</v>
      </c>
      <c r="B3361" s="40">
        <v>6600</v>
      </c>
      <c r="C3361" s="40">
        <f t="shared" si="414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11"/>
        <v>6740</v>
      </c>
      <c r="AI3361" s="2">
        <f t="shared" si="410"/>
        <v>6530</v>
      </c>
      <c r="AJ3361" s="2">
        <f t="shared" si="412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Z3361" s="8"/>
      <c r="GA3361" s="12">
        <v>6148.34</v>
      </c>
      <c r="GB3361" s="3">
        <v>5885.09</v>
      </c>
      <c r="HA3361" s="13">
        <v>6176</v>
      </c>
      <c r="HB3361" s="13">
        <v>6311</v>
      </c>
      <c r="HG3361" s="12">
        <f t="shared" si="413"/>
        <v>6406</v>
      </c>
      <c r="HH3361" s="2">
        <f t="shared" si="404"/>
        <v>5822</v>
      </c>
      <c r="HI3361" s="3">
        <f t="shared" si="405"/>
        <v>5800</v>
      </c>
      <c r="HJ3361" s="2">
        <v>7439.46</v>
      </c>
      <c r="HK3361" s="2">
        <v>5729.36</v>
      </c>
      <c r="HN3361" s="12">
        <v>7176.18</v>
      </c>
      <c r="HO3361" s="3">
        <v>6053.25</v>
      </c>
      <c r="HP3361" s="197">
        <v>5360.8729834720725</v>
      </c>
    </row>
    <row r="3362" spans="1:224" x14ac:dyDescent="0.3">
      <c r="A3362" s="61">
        <v>45180</v>
      </c>
      <c r="B3362" s="40">
        <v>6650</v>
      </c>
      <c r="C3362" s="40">
        <f t="shared" si="414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11"/>
        <v>6790</v>
      </c>
      <c r="AI3362" s="2">
        <f t="shared" si="410"/>
        <v>6580</v>
      </c>
      <c r="AJ3362" s="2">
        <f t="shared" si="412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Z3362" s="8"/>
      <c r="GA3362" s="12">
        <v>6086.05</v>
      </c>
      <c r="GB3362" s="3">
        <v>5222.8</v>
      </c>
      <c r="HA3362" s="13">
        <v>6153</v>
      </c>
      <c r="HB3362" s="13">
        <v>6293</v>
      </c>
      <c r="HG3362" s="12">
        <f t="shared" si="413"/>
        <v>6383</v>
      </c>
      <c r="HH3362" s="2">
        <f t="shared" ref="HH3362:HH3393" si="415">B3362*0.97-580</f>
        <v>5870.5</v>
      </c>
      <c r="HI3362" s="3">
        <f t="shared" ref="HI3362:HI3393" si="416">B3362*0.92-272</f>
        <v>5846</v>
      </c>
      <c r="HJ3362" s="2">
        <v>7268.05</v>
      </c>
      <c r="HK3362" s="2">
        <v>5568.19</v>
      </c>
      <c r="HN3362" s="12">
        <v>7004.8</v>
      </c>
      <c r="HO3362" s="3">
        <v>5890.51</v>
      </c>
      <c r="HP3362" s="197">
        <v>5383.9004843324556</v>
      </c>
    </row>
    <row r="3363" spans="1:224" x14ac:dyDescent="0.3">
      <c r="A3363" s="61">
        <v>45181</v>
      </c>
      <c r="B3363" s="40">
        <v>6690</v>
      </c>
      <c r="C3363" s="40">
        <f t="shared" si="414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11"/>
        <v>6830</v>
      </c>
      <c r="AI3363" s="2">
        <f t="shared" si="410"/>
        <v>6620</v>
      </c>
      <c r="AJ3363" s="2">
        <f t="shared" si="412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Z3363" s="8"/>
      <c r="GA3363" s="12">
        <v>6097.91</v>
      </c>
      <c r="GB3363" s="3">
        <v>5834.66</v>
      </c>
      <c r="HA3363" s="13">
        <v>6143</v>
      </c>
      <c r="HB3363" s="13">
        <v>6297</v>
      </c>
      <c r="HD3363" s="13">
        <v>6435</v>
      </c>
      <c r="HG3363" s="12">
        <f t="shared" si="413"/>
        <v>6373</v>
      </c>
      <c r="HH3363" s="2">
        <f t="shared" si="415"/>
        <v>5909.3</v>
      </c>
      <c r="HI3363" s="3">
        <f t="shared" si="416"/>
        <v>5882.8</v>
      </c>
      <c r="HJ3363" s="2">
        <v>7308.83</v>
      </c>
      <c r="HK3363" s="2">
        <v>5606.85</v>
      </c>
      <c r="HN3363" s="12">
        <v>7045.58</v>
      </c>
      <c r="HO3363" s="3">
        <v>5929.55</v>
      </c>
      <c r="HP3363" s="197">
        <v>5411.9404615303047</v>
      </c>
    </row>
    <row r="3364" spans="1:224" x14ac:dyDescent="0.3">
      <c r="A3364" s="61">
        <v>45182</v>
      </c>
      <c r="B3364" s="40">
        <v>6651</v>
      </c>
      <c r="C3364" s="40">
        <f t="shared" si="414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11"/>
        <v>6791</v>
      </c>
      <c r="AI3364" s="2">
        <f t="shared" si="410"/>
        <v>6581</v>
      </c>
      <c r="AJ3364" s="2">
        <f t="shared" si="412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Z3364" s="8"/>
      <c r="GA3364" s="12">
        <v>6077.15</v>
      </c>
      <c r="GB3364" s="3">
        <v>5813.9</v>
      </c>
      <c r="HA3364" s="13">
        <v>6199</v>
      </c>
      <c r="HB3364" s="13">
        <v>6295</v>
      </c>
      <c r="HD3364" s="13">
        <v>6435</v>
      </c>
      <c r="HG3364" s="12">
        <f t="shared" si="413"/>
        <v>6429</v>
      </c>
      <c r="HH3364" s="2">
        <f t="shared" si="415"/>
        <v>5871.47</v>
      </c>
      <c r="HI3364" s="3">
        <f t="shared" si="416"/>
        <v>5846.92</v>
      </c>
      <c r="HJ3364" s="2">
        <v>7244.11</v>
      </c>
      <c r="HK3364" s="2">
        <v>5545.78</v>
      </c>
      <c r="HN3364" s="12">
        <v>6980.86</v>
      </c>
      <c r="HO3364" s="3">
        <v>5867.8</v>
      </c>
      <c r="HP3364" s="197">
        <v>5436.024104664747</v>
      </c>
    </row>
    <row r="3365" spans="1:224" x14ac:dyDescent="0.3">
      <c r="A3365" s="61">
        <v>45183</v>
      </c>
      <c r="B3365" s="40">
        <v>6641</v>
      </c>
      <c r="C3365" s="40">
        <f t="shared" si="414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11"/>
        <v>6781</v>
      </c>
      <c r="AI3365" s="2">
        <f t="shared" si="410"/>
        <v>6571</v>
      </c>
      <c r="AJ3365" s="2">
        <f t="shared" si="412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Z3365" s="8"/>
      <c r="GA3365" s="12">
        <v>6130.55</v>
      </c>
      <c r="GB3365" s="3">
        <v>5867.3</v>
      </c>
      <c r="HA3365" s="13">
        <v>6231</v>
      </c>
      <c r="HB3365" s="13">
        <v>6380</v>
      </c>
      <c r="HD3365" s="13">
        <v>6465</v>
      </c>
      <c r="HG3365" s="12">
        <f t="shared" si="413"/>
        <v>6461</v>
      </c>
      <c r="HH3365" s="2">
        <f t="shared" si="415"/>
        <v>5861.7699999999995</v>
      </c>
      <c r="HI3365" s="3">
        <f t="shared" si="416"/>
        <v>5837.72</v>
      </c>
      <c r="HJ3365" s="2">
        <v>7202.37</v>
      </c>
      <c r="HK3365" s="2">
        <v>5499.37</v>
      </c>
      <c r="HN3365" s="12">
        <v>6939.12</v>
      </c>
      <c r="HO3365" s="3">
        <v>5821.02</v>
      </c>
      <c r="HP3365" s="197">
        <v>5462.2424584873206</v>
      </c>
    </row>
    <row r="3366" spans="1:224" x14ac:dyDescent="0.3">
      <c r="A3366" s="61">
        <v>45184</v>
      </c>
      <c r="B3366" s="40">
        <v>6675</v>
      </c>
      <c r="C3366" s="40">
        <f t="shared" si="414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11"/>
        <v>6815</v>
      </c>
      <c r="AI3366" s="2">
        <f t="shared" si="410"/>
        <v>6605</v>
      </c>
      <c r="AJ3366" s="2">
        <f t="shared" si="412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Z3366" s="8"/>
      <c r="GA3366" s="12">
        <v>6134.85</v>
      </c>
      <c r="GB3366" s="3">
        <v>5843.56</v>
      </c>
      <c r="HA3366" s="13">
        <v>6291</v>
      </c>
      <c r="HB3366" s="13">
        <v>6430</v>
      </c>
      <c r="HD3366" s="13">
        <v>6465</v>
      </c>
      <c r="HG3366" s="12">
        <f t="shared" si="413"/>
        <v>6521</v>
      </c>
      <c r="HH3366" s="2">
        <f t="shared" si="415"/>
        <v>5894.75</v>
      </c>
      <c r="HI3366" s="3">
        <f t="shared" si="416"/>
        <v>5869</v>
      </c>
      <c r="HJ3366" s="2">
        <v>7440.28</v>
      </c>
      <c r="HK3366" s="2">
        <v>5679.02</v>
      </c>
      <c r="HN3366" s="12">
        <v>7148.99</v>
      </c>
      <c r="HO3366" s="3">
        <v>6030.74</v>
      </c>
      <c r="HP3366" s="197">
        <v>5504.7085774676498</v>
      </c>
    </row>
    <row r="3367" spans="1:224" x14ac:dyDescent="0.3">
      <c r="A3367" s="61">
        <v>45187</v>
      </c>
      <c r="B3367" s="40">
        <v>7015</v>
      </c>
      <c r="C3367" s="40">
        <f t="shared" si="414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31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11"/>
        <v>7155</v>
      </c>
      <c r="AI3367" s="2">
        <f t="shared" si="410"/>
        <v>6945</v>
      </c>
      <c r="AJ3367" s="2">
        <f t="shared" si="412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Z3367" s="8"/>
      <c r="GA3367" s="12">
        <v>6158.59</v>
      </c>
      <c r="GB3367" s="3">
        <v>5867.3</v>
      </c>
      <c r="HA3367" s="13">
        <v>6294</v>
      </c>
      <c r="HB3367" s="13">
        <v>6458</v>
      </c>
      <c r="HD3367" s="13">
        <v>6488</v>
      </c>
      <c r="HG3367" s="12">
        <f t="shared" si="413"/>
        <v>6524</v>
      </c>
      <c r="HH3367" s="2">
        <f t="shared" si="415"/>
        <v>6224.55</v>
      </c>
      <c r="HI3367" s="3">
        <f t="shared" si="416"/>
        <v>6181.8</v>
      </c>
      <c r="HJ3367" s="2">
        <v>7137.42</v>
      </c>
      <c r="HK3367" s="2">
        <v>5380.4</v>
      </c>
      <c r="HN3367" s="12">
        <v>6846.13</v>
      </c>
      <c r="HO3367" s="3">
        <v>5729.2</v>
      </c>
      <c r="HP3367" s="197">
        <v>5504.1453557362493</v>
      </c>
    </row>
    <row r="3368" spans="1:224" x14ac:dyDescent="0.3">
      <c r="A3368" s="61">
        <v>45188</v>
      </c>
      <c r="B3368" s="40">
        <v>6893</v>
      </c>
      <c r="C3368" s="40">
        <f t="shared" si="414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11"/>
        <v>7033</v>
      </c>
      <c r="AI3368" s="2">
        <f t="shared" si="410"/>
        <v>6823</v>
      </c>
      <c r="AJ3368" s="2">
        <f t="shared" si="412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Z3368" s="8"/>
      <c r="GA3368" s="12">
        <v>6298.68</v>
      </c>
      <c r="GB3368" s="3">
        <v>6007.39</v>
      </c>
      <c r="HA3368" s="13">
        <v>6259</v>
      </c>
      <c r="HB3368" s="13">
        <v>6400</v>
      </c>
      <c r="HD3368" s="13">
        <v>6488</v>
      </c>
      <c r="HE3368" s="13">
        <v>6484</v>
      </c>
      <c r="HG3368" s="12">
        <f t="shared" si="413"/>
        <v>6489</v>
      </c>
      <c r="HH3368" s="2">
        <f t="shared" si="415"/>
        <v>6106.21</v>
      </c>
      <c r="HI3368" s="3">
        <f t="shared" si="416"/>
        <v>6069.56</v>
      </c>
      <c r="HJ3368" s="2">
        <v>6918.11</v>
      </c>
      <c r="HK3368" s="2">
        <v>5077.97</v>
      </c>
      <c r="HN3368" s="12">
        <v>6626.82</v>
      </c>
      <c r="HO3368" s="3">
        <v>5423.82</v>
      </c>
      <c r="HP3368" s="197">
        <v>5515.0626334602421</v>
      </c>
    </row>
    <row r="3369" spans="1:224" x14ac:dyDescent="0.3">
      <c r="A3369" s="61">
        <v>45189</v>
      </c>
      <c r="B3369" s="40">
        <v>7002</v>
      </c>
      <c r="C3369" s="40">
        <f t="shared" si="414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11"/>
        <v>7142</v>
      </c>
      <c r="AI3369" s="2">
        <f t="shared" si="410"/>
        <v>6932</v>
      </c>
      <c r="AJ3369" s="2">
        <f t="shared" si="412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Z3369" s="8"/>
      <c r="GA3369" s="12">
        <v>6314.02</v>
      </c>
      <c r="GB3369" s="3">
        <v>6022.73</v>
      </c>
      <c r="HA3369" s="13">
        <v>6266</v>
      </c>
      <c r="HB3369" s="13">
        <v>6420</v>
      </c>
      <c r="HD3369" s="13">
        <v>6488</v>
      </c>
      <c r="HE3369" s="13">
        <v>6484</v>
      </c>
      <c r="HG3369" s="12">
        <f t="shared" si="413"/>
        <v>6496</v>
      </c>
      <c r="HH3369" s="2">
        <f t="shared" si="415"/>
        <v>6211.94</v>
      </c>
      <c r="HI3369" s="3">
        <f t="shared" si="416"/>
        <v>6169.84</v>
      </c>
      <c r="HJ3369" s="2">
        <v>6953.57</v>
      </c>
      <c r="HK3369" s="2">
        <v>5110.87</v>
      </c>
      <c r="HN3369" s="12">
        <v>6662.28</v>
      </c>
      <c r="HO3369" s="3">
        <v>5457.04</v>
      </c>
      <c r="HP3369" s="197">
        <v>5530.0786242971699</v>
      </c>
    </row>
    <row r="3370" spans="1:224" x14ac:dyDescent="0.3">
      <c r="A3370" s="61">
        <v>45190</v>
      </c>
      <c r="B3370" s="40">
        <v>6590</v>
      </c>
      <c r="C3370" s="40">
        <f t="shared" si="414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11"/>
        <v>6730</v>
      </c>
      <c r="AI3370" s="2">
        <f t="shared" si="410"/>
        <v>6520</v>
      </c>
      <c r="AJ3370" s="2">
        <f t="shared" si="412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Z3370" s="8"/>
      <c r="GA3370" s="12">
        <v>6292.54</v>
      </c>
      <c r="GB3370" s="3">
        <v>6001.25</v>
      </c>
      <c r="HA3370" s="13">
        <v>6194</v>
      </c>
      <c r="HB3370" s="13">
        <v>6332</v>
      </c>
      <c r="HD3370" s="13">
        <v>6488</v>
      </c>
      <c r="HE3370" s="13">
        <v>6484</v>
      </c>
      <c r="HG3370" s="12">
        <f t="shared" si="413"/>
        <v>6424</v>
      </c>
      <c r="HH3370" s="2">
        <f t="shared" si="415"/>
        <v>5812.3</v>
      </c>
      <c r="HI3370" s="3">
        <f t="shared" si="416"/>
        <v>5790.8</v>
      </c>
      <c r="HJ3370" s="2">
        <v>6706.16</v>
      </c>
      <c r="HK3370" s="2">
        <v>4871.3999999999996</v>
      </c>
      <c r="HN3370" s="12">
        <v>6414.87</v>
      </c>
      <c r="HO3370" s="3">
        <v>5215.24</v>
      </c>
      <c r="HP3370" s="197">
        <v>5548.2101097045415</v>
      </c>
    </row>
    <row r="3371" spans="1:224" x14ac:dyDescent="0.3">
      <c r="A3371" s="61">
        <v>45191</v>
      </c>
      <c r="B3371" s="40">
        <v>6590</v>
      </c>
      <c r="C3371" s="40">
        <f t="shared" si="414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7">B3371+140</f>
        <v>6730</v>
      </c>
      <c r="AI3371" s="2">
        <f t="shared" ref="AI3371:AI3373" si="418">B3371-70</f>
        <v>6520</v>
      </c>
      <c r="AJ3371" s="2">
        <f t="shared" ref="AJ3371:AJ3373" si="419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Z3371" s="8"/>
      <c r="GA3371" s="12">
        <v>6292.54</v>
      </c>
      <c r="GB3371" s="3">
        <v>6001.25</v>
      </c>
      <c r="HA3371" s="13">
        <v>6194</v>
      </c>
      <c r="HB3371" s="13">
        <v>6332</v>
      </c>
      <c r="HD3371" s="13">
        <v>6486</v>
      </c>
      <c r="HE3371" s="13">
        <v>6484</v>
      </c>
      <c r="HG3371" s="12">
        <f t="shared" ref="HG3371:HG3382" si="420">HA3371+230</f>
        <v>6424</v>
      </c>
      <c r="HH3371" s="2">
        <f t="shared" si="415"/>
        <v>5812.3</v>
      </c>
      <c r="HI3371" s="3">
        <f t="shared" si="416"/>
        <v>5790.8</v>
      </c>
      <c r="HJ3371" s="2">
        <v>6706.16</v>
      </c>
      <c r="HK3371" s="2">
        <v>4871.3999999999996</v>
      </c>
      <c r="HN3371" s="12">
        <v>6414.87</v>
      </c>
      <c r="HO3371" s="3">
        <v>5215.24</v>
      </c>
      <c r="HP3371" s="197">
        <v>5540.2628640379799</v>
      </c>
    </row>
    <row r="3372" spans="1:224" x14ac:dyDescent="0.3">
      <c r="A3372" s="61">
        <v>45194</v>
      </c>
      <c r="B3372" s="40">
        <v>6490</v>
      </c>
      <c r="C3372" s="40">
        <f t="shared" si="414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7"/>
        <v>6630</v>
      </c>
      <c r="AI3372" s="2">
        <f t="shared" si="418"/>
        <v>6420</v>
      </c>
      <c r="AJ3372" s="2">
        <f t="shared" si="419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Z3372" s="8"/>
      <c r="GA3372" s="12">
        <v>6333.7</v>
      </c>
      <c r="GB3372" s="3">
        <v>6042.41</v>
      </c>
      <c r="HA3372" s="13">
        <v>6160</v>
      </c>
      <c r="HB3372" s="13">
        <v>6299</v>
      </c>
      <c r="HD3372" s="13">
        <v>6486</v>
      </c>
      <c r="HE3372" s="13">
        <v>6484</v>
      </c>
      <c r="HG3372" s="12">
        <f t="shared" si="420"/>
        <v>6390</v>
      </c>
      <c r="HH3372" s="2">
        <f t="shared" si="415"/>
        <v>5715.3</v>
      </c>
      <c r="HI3372" s="3">
        <f t="shared" si="416"/>
        <v>5698.8</v>
      </c>
      <c r="HJ3372" s="2">
        <v>6931.75</v>
      </c>
      <c r="HK3372" s="2">
        <v>5054.41</v>
      </c>
      <c r="HN3372" s="12">
        <v>6640.46</v>
      </c>
      <c r="HO3372" s="3">
        <v>5400.04</v>
      </c>
      <c r="HP3372" s="197">
        <v>5459.3734610022584</v>
      </c>
    </row>
    <row r="3373" spans="1:224" x14ac:dyDescent="0.3">
      <c r="A3373" s="61">
        <v>45195</v>
      </c>
      <c r="B3373" s="40">
        <v>6490</v>
      </c>
      <c r="C3373" s="40">
        <f t="shared" si="414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8"/>
        <v>6420</v>
      </c>
      <c r="AJ3373" s="2">
        <f t="shared" si="419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Z3373" s="8"/>
      <c r="GA3373" s="12">
        <v>6373.83</v>
      </c>
      <c r="GB3373" s="3">
        <v>6082.54</v>
      </c>
      <c r="HA3373" s="13">
        <v>6218</v>
      </c>
      <c r="HB3373" s="13">
        <v>6355</v>
      </c>
      <c r="HD3373" s="13">
        <v>6486</v>
      </c>
      <c r="HE3373" s="13">
        <v>6484</v>
      </c>
      <c r="HG3373" s="12">
        <f t="shared" si="420"/>
        <v>6448</v>
      </c>
      <c r="HH3373" s="2">
        <f t="shared" si="415"/>
        <v>5715.3</v>
      </c>
      <c r="HI3373" s="3">
        <f t="shared" si="416"/>
        <v>5698.8</v>
      </c>
      <c r="HJ3373" s="2">
        <v>7029</v>
      </c>
      <c r="HK3373" s="2">
        <v>5144.6499999999996</v>
      </c>
      <c r="HN3373" s="12">
        <v>6737.71</v>
      </c>
      <c r="HO3373" s="3">
        <v>5491.15</v>
      </c>
      <c r="HP3373" s="197">
        <v>5533.0160299237723</v>
      </c>
    </row>
    <row r="3374" spans="1:224" x14ac:dyDescent="0.3">
      <c r="A3374" s="61">
        <v>45196</v>
      </c>
      <c r="B3374" s="139">
        <v>6490</v>
      </c>
      <c r="C3374" s="40">
        <f t="shared" si="414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21">B3374+140</f>
        <v>6630</v>
      </c>
      <c r="AI3374" s="2">
        <f t="shared" ref="AI3374:AI3382" si="422">B3374-70</f>
        <v>6420</v>
      </c>
      <c r="AJ3374" s="2">
        <f t="shared" ref="AJ3374:AJ3382" si="423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Z3374" s="8"/>
      <c r="GA3374" s="12">
        <v>6413.97</v>
      </c>
      <c r="GB3374" s="3">
        <v>6122.68</v>
      </c>
      <c r="HA3374" s="13">
        <v>6278</v>
      </c>
      <c r="HB3374" s="13">
        <v>6413</v>
      </c>
      <c r="HD3374" s="13">
        <v>6486</v>
      </c>
      <c r="HE3374" s="13">
        <v>6484</v>
      </c>
      <c r="HG3374" s="12">
        <f t="shared" si="420"/>
        <v>6508</v>
      </c>
      <c r="HH3374" s="2">
        <f t="shared" si="415"/>
        <v>5715.3</v>
      </c>
      <c r="HI3374" s="3">
        <f t="shared" si="416"/>
        <v>5698.8</v>
      </c>
      <c r="HJ3374" s="2">
        <v>7073.63</v>
      </c>
      <c r="HK3374" s="2">
        <v>5183.41</v>
      </c>
      <c r="HN3374" s="12">
        <v>6782.34</v>
      </c>
      <c r="HO3374" s="3">
        <v>5530.29</v>
      </c>
      <c r="HP3374" s="197">
        <v>5543.6712723203927</v>
      </c>
    </row>
    <row r="3375" spans="1:224" x14ac:dyDescent="0.3">
      <c r="A3375" s="61">
        <v>45197</v>
      </c>
      <c r="B3375" s="139">
        <v>6490</v>
      </c>
      <c r="C3375" s="40">
        <f t="shared" si="414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21"/>
        <v>6630</v>
      </c>
      <c r="AI3375" s="2">
        <f t="shared" si="422"/>
        <v>6420</v>
      </c>
      <c r="AJ3375" s="2">
        <f t="shared" si="423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Z3375" s="8"/>
      <c r="GA3375" s="12">
        <v>6346.05</v>
      </c>
      <c r="GB3375" s="3">
        <v>6054.76</v>
      </c>
      <c r="HA3375" s="13">
        <v>6269</v>
      </c>
      <c r="HB3375" s="13">
        <v>6412</v>
      </c>
      <c r="HD3375" s="13">
        <v>6486</v>
      </c>
      <c r="HE3375" s="13">
        <v>6484</v>
      </c>
      <c r="HG3375" s="12">
        <f t="shared" si="420"/>
        <v>6499</v>
      </c>
      <c r="HH3375" s="2">
        <f t="shared" si="415"/>
        <v>5715.3</v>
      </c>
      <c r="HI3375" s="3">
        <f t="shared" si="416"/>
        <v>5698.8</v>
      </c>
      <c r="HJ3375" s="2">
        <v>7095.69</v>
      </c>
      <c r="HK3375" s="2">
        <v>5213.24</v>
      </c>
      <c r="HN3375" s="12">
        <v>6804.4</v>
      </c>
      <c r="HO3375" s="3">
        <v>5560.41</v>
      </c>
      <c r="HP3375" s="197">
        <v>5547.1264476566394</v>
      </c>
    </row>
    <row r="3376" spans="1:224" x14ac:dyDescent="0.3">
      <c r="A3376" s="61">
        <v>45198</v>
      </c>
      <c r="B3376" s="139">
        <v>6489</v>
      </c>
      <c r="C3376" s="40">
        <f t="shared" si="414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21"/>
        <v>6629</v>
      </c>
      <c r="AI3376" s="2">
        <f t="shared" si="422"/>
        <v>6419</v>
      </c>
      <c r="AJ3376" s="2">
        <f t="shared" si="423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Z3376" s="8"/>
      <c r="GA3376" s="12">
        <v>6205.4128223657535</v>
      </c>
      <c r="GB3376" s="3">
        <v>5914.1228223657536</v>
      </c>
      <c r="HA3376" s="13">
        <v>6194</v>
      </c>
      <c r="HB3376" s="13">
        <v>6343</v>
      </c>
      <c r="HD3376" s="13">
        <v>6486</v>
      </c>
      <c r="HE3376" s="13">
        <v>6484</v>
      </c>
      <c r="HG3376" s="12">
        <f t="shared" si="420"/>
        <v>6424</v>
      </c>
      <c r="HH3376" s="2">
        <f t="shared" si="415"/>
        <v>5714.33</v>
      </c>
      <c r="HI3376" s="3">
        <f t="shared" si="416"/>
        <v>5697.88</v>
      </c>
      <c r="HJ3376" s="2">
        <v>6951.0550749767981</v>
      </c>
      <c r="HK3376" s="2">
        <v>5070.2944848242587</v>
      </c>
      <c r="HN3376" s="12">
        <v>6659.7650749767981</v>
      </c>
      <c r="HO3376" s="3">
        <v>5416.0743632639997</v>
      </c>
      <c r="HP3376" s="197">
        <v>5555.5977161865721</v>
      </c>
    </row>
    <row r="3377" spans="1:224" x14ac:dyDescent="0.3">
      <c r="A3377" s="61">
        <v>45201</v>
      </c>
      <c r="B3377" s="139">
        <v>6400</v>
      </c>
      <c r="C3377" s="40">
        <f t="shared" si="414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21"/>
        <v>6540</v>
      </c>
      <c r="AI3377" s="2">
        <f t="shared" si="422"/>
        <v>6330</v>
      </c>
      <c r="AJ3377" s="2">
        <f t="shared" si="423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Z3377" s="8"/>
      <c r="GA3377" s="12">
        <v>6298.6226996061641</v>
      </c>
      <c r="GB3377" s="3">
        <v>6007.3326996061642</v>
      </c>
      <c r="HA3377" s="13">
        <v>6139</v>
      </c>
      <c r="HB3377" s="13">
        <v>6291</v>
      </c>
      <c r="HD3377" s="13">
        <v>6486</v>
      </c>
      <c r="HE3377" s="13">
        <v>6484</v>
      </c>
      <c r="HG3377" s="12">
        <f t="shared" si="420"/>
        <v>6369</v>
      </c>
      <c r="HH3377" s="2">
        <f t="shared" si="415"/>
        <v>5628</v>
      </c>
      <c r="HI3377" s="3">
        <f t="shared" si="416"/>
        <v>5616</v>
      </c>
      <c r="HJ3377" s="2">
        <v>7083.330079342757</v>
      </c>
      <c r="HK3377" s="2">
        <v>5188.019616808986</v>
      </c>
      <c r="HN3377" s="12">
        <v>6792.0400793427571</v>
      </c>
      <c r="HO3377" s="3">
        <v>5534.9475167999999</v>
      </c>
      <c r="HP3377" s="197">
        <v>5575.4096100935922</v>
      </c>
    </row>
    <row r="3378" spans="1:224" x14ac:dyDescent="0.3">
      <c r="A3378" s="61">
        <v>45202</v>
      </c>
      <c r="B3378" s="139">
        <v>6203</v>
      </c>
      <c r="C3378" s="40">
        <f t="shared" si="414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21"/>
        <v>6343</v>
      </c>
      <c r="AI3378" s="2">
        <f t="shared" si="422"/>
        <v>6133</v>
      </c>
      <c r="AJ3378" s="2">
        <f t="shared" si="423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Z3378" s="8"/>
      <c r="GA3378" s="12">
        <v>6325.6836317082198</v>
      </c>
      <c r="GB3378" s="3">
        <v>6034.3936317082198</v>
      </c>
      <c r="HA3378" s="13">
        <v>6187</v>
      </c>
      <c r="HB3378" s="13">
        <v>6342</v>
      </c>
      <c r="HD3378" s="13">
        <v>6486</v>
      </c>
      <c r="HE3378" s="13">
        <v>6484</v>
      </c>
      <c r="HG3378" s="12">
        <f t="shared" si="420"/>
        <v>6417</v>
      </c>
      <c r="HH3378" s="2">
        <f t="shared" si="415"/>
        <v>5436.91</v>
      </c>
      <c r="HI3378" s="3">
        <f t="shared" si="416"/>
        <v>5434.76</v>
      </c>
      <c r="HJ3378" s="2">
        <v>7141.0462016647316</v>
      </c>
      <c r="HK3378" s="2">
        <v>5241.0854427156764</v>
      </c>
      <c r="HN3378" s="12">
        <v>6849.7562016647316</v>
      </c>
      <c r="HO3378" s="3">
        <v>5588.5308253439989</v>
      </c>
      <c r="HP3378" s="197">
        <v>5614.9299933432139</v>
      </c>
    </row>
    <row r="3379" spans="1:224" x14ac:dyDescent="0.3">
      <c r="A3379" s="61">
        <v>45203</v>
      </c>
      <c r="B3379" s="40">
        <v>6203</v>
      </c>
      <c r="C3379" s="40">
        <f t="shared" si="414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21"/>
        <v>6343</v>
      </c>
      <c r="AI3379" s="2">
        <f t="shared" si="422"/>
        <v>6133</v>
      </c>
      <c r="AJ3379" s="2">
        <f t="shared" si="423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Z3379" s="8"/>
      <c r="GA3379" s="12">
        <v>6313.6565507739724</v>
      </c>
      <c r="GB3379" s="3">
        <v>6022.3665507739724</v>
      </c>
      <c r="HA3379" s="13">
        <v>6180</v>
      </c>
      <c r="HB3379" s="13">
        <v>6335</v>
      </c>
      <c r="HD3379" s="13">
        <v>6486</v>
      </c>
      <c r="HE3379" s="13">
        <v>6484</v>
      </c>
      <c r="HG3379" s="12">
        <f t="shared" si="420"/>
        <v>6410</v>
      </c>
      <c r="HH3379" s="2">
        <f t="shared" si="415"/>
        <v>5436.91</v>
      </c>
      <c r="HI3379" s="3">
        <f t="shared" si="416"/>
        <v>5434.76</v>
      </c>
      <c r="HJ3379" s="2">
        <v>7027.6894745039053</v>
      </c>
      <c r="HK3379" s="2">
        <v>5131.7306505815886</v>
      </c>
      <c r="HN3379" s="12">
        <v>6736.3994745039054</v>
      </c>
      <c r="HO3379" s="3">
        <v>5478.1096367999999</v>
      </c>
      <c r="HP3379" s="197">
        <v>5609.4838057842589</v>
      </c>
    </row>
    <row r="3380" spans="1:224" x14ac:dyDescent="0.3">
      <c r="A3380" s="61">
        <v>45204</v>
      </c>
      <c r="B3380" s="40">
        <v>6203</v>
      </c>
      <c r="C3380" s="40">
        <f t="shared" si="414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21"/>
        <v>6343</v>
      </c>
      <c r="AI3380" s="2">
        <f t="shared" si="422"/>
        <v>6133</v>
      </c>
      <c r="AJ3380" s="2">
        <f t="shared" si="423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Z3380" s="8"/>
      <c r="GA3380" s="12">
        <v>6388.8258066130138</v>
      </c>
      <c r="GB3380" s="3">
        <v>6097.5358066130138</v>
      </c>
      <c r="HA3380" s="13">
        <v>6209</v>
      </c>
      <c r="HB3380" s="13">
        <v>6367</v>
      </c>
      <c r="HD3380" s="13">
        <v>6483</v>
      </c>
      <c r="HE3380" s="13">
        <v>6484</v>
      </c>
      <c r="HG3380" s="12">
        <f t="shared" si="420"/>
        <v>6439</v>
      </c>
      <c r="HH3380" s="2">
        <f t="shared" si="415"/>
        <v>5436.91</v>
      </c>
      <c r="HI3380" s="3">
        <f t="shared" si="416"/>
        <v>5434.76</v>
      </c>
      <c r="HJ3380" s="2">
        <v>7153.0270452505874</v>
      </c>
      <c r="HK3380" s="2">
        <v>5244.9226444861379</v>
      </c>
      <c r="HN3380" s="12">
        <v>6861.7370452505875</v>
      </c>
      <c r="HO3380" s="3">
        <v>5592.405446400001</v>
      </c>
      <c r="HP3380" s="197">
        <v>5582.8999176593297</v>
      </c>
    </row>
    <row r="3381" spans="1:224" x14ac:dyDescent="0.3">
      <c r="A3381" s="61">
        <v>45205</v>
      </c>
      <c r="B3381" s="40">
        <v>6203</v>
      </c>
      <c r="C3381" s="40">
        <f t="shared" si="414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21"/>
        <v>6343</v>
      </c>
      <c r="AI3381" s="2">
        <f t="shared" si="422"/>
        <v>6133</v>
      </c>
      <c r="AJ3381" s="2">
        <f t="shared" si="423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Z3381" s="8"/>
      <c r="GA3381" s="12">
        <v>6325.6836317082198</v>
      </c>
      <c r="GB3381" s="3">
        <v>6034.3936317082198</v>
      </c>
      <c r="HA3381" s="13">
        <v>6211</v>
      </c>
      <c r="HB3381" s="13">
        <v>6373</v>
      </c>
      <c r="HD3381" s="13">
        <v>6505</v>
      </c>
      <c r="HE3381" s="13">
        <v>6484</v>
      </c>
      <c r="HG3381" s="12">
        <f t="shared" si="420"/>
        <v>6441</v>
      </c>
      <c r="HH3381" s="2">
        <f t="shared" si="415"/>
        <v>5436.91</v>
      </c>
      <c r="HI3381" s="3">
        <f t="shared" si="416"/>
        <v>5434.76</v>
      </c>
      <c r="HJ3381" s="2">
        <v>6987.8598363320762</v>
      </c>
      <c r="HK3381" s="2">
        <v>5072.1830649275007</v>
      </c>
      <c r="HN3381" s="12">
        <v>6696.5698363320762</v>
      </c>
      <c r="HO3381" s="3">
        <v>5417.9813602560007</v>
      </c>
      <c r="HP3381" s="197">
        <v>5597.928367086839</v>
      </c>
    </row>
    <row r="3382" spans="1:224" x14ac:dyDescent="0.3">
      <c r="A3382" s="61">
        <v>45208</v>
      </c>
      <c r="B3382" s="40">
        <v>6203</v>
      </c>
      <c r="C3382" s="40">
        <f t="shared" si="414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21"/>
        <v>6343</v>
      </c>
      <c r="AI3382" s="2">
        <f t="shared" si="422"/>
        <v>6133</v>
      </c>
      <c r="AJ3382" s="2">
        <f t="shared" si="423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Z3382" s="8"/>
      <c r="GA3382" s="12">
        <v>6325.6836317082198</v>
      </c>
      <c r="GB3382" s="3">
        <v>6034.3936317082198</v>
      </c>
      <c r="HA3382" s="13">
        <v>6234</v>
      </c>
      <c r="HB3382" s="13">
        <v>6392</v>
      </c>
      <c r="HD3382" s="13">
        <v>6505</v>
      </c>
      <c r="HE3382" s="13">
        <v>6484</v>
      </c>
      <c r="HG3382" s="12">
        <f t="shared" si="420"/>
        <v>6464</v>
      </c>
      <c r="HH3382" s="2">
        <f t="shared" si="415"/>
        <v>5436.91</v>
      </c>
      <c r="HI3382" s="3">
        <f t="shared" si="416"/>
        <v>5434.76</v>
      </c>
      <c r="HJ3382" s="2">
        <v>6987.8598363320762</v>
      </c>
      <c r="HK3382" s="2">
        <v>5072.1830649275007</v>
      </c>
      <c r="HN3382" s="12">
        <v>6696.5698363320762</v>
      </c>
      <c r="HO3382" s="3">
        <v>5417.9813602560007</v>
      </c>
      <c r="HP3382" s="197">
        <v>5540.6120863397937</v>
      </c>
    </row>
    <row r="3383" spans="1:224" x14ac:dyDescent="0.3">
      <c r="A3383" s="61">
        <v>45209</v>
      </c>
      <c r="B3383" s="40">
        <v>6203</v>
      </c>
      <c r="C3383" s="40">
        <f t="shared" si="414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4">B3383+140</f>
        <v>6343</v>
      </c>
      <c r="AI3383" s="2">
        <f t="shared" ref="AI3383:AI3389" si="425">B3383-70</f>
        <v>6133</v>
      </c>
      <c r="AJ3383" s="2">
        <f t="shared" ref="AJ3383:AJ3389" si="426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Z3383" s="8"/>
      <c r="GA3383" s="12">
        <v>6325.6836317082198</v>
      </c>
      <c r="GB3383" s="3">
        <v>6034.3936317082198</v>
      </c>
      <c r="HA3383" s="13">
        <v>6234</v>
      </c>
      <c r="HB3383" s="13">
        <v>6392</v>
      </c>
      <c r="HD3383" s="13">
        <v>6505</v>
      </c>
      <c r="HE3383" s="13">
        <v>6484</v>
      </c>
      <c r="HG3383" s="12">
        <f t="shared" ref="HG3383:HG3415" si="427">HA3383+230</f>
        <v>6464</v>
      </c>
      <c r="HH3383" s="2">
        <f t="shared" si="415"/>
        <v>5436.91</v>
      </c>
      <c r="HI3383" s="3">
        <f t="shared" si="416"/>
        <v>5434.76</v>
      </c>
      <c r="HJ3383" s="2">
        <v>6987.8598363320798</v>
      </c>
      <c r="HK3383" s="2">
        <v>5072.1830649274998</v>
      </c>
      <c r="HN3383" s="12">
        <v>6696.5698363320798</v>
      </c>
      <c r="HO3383" s="3">
        <v>5417.9813602559998</v>
      </c>
      <c r="HP3383" s="197">
        <v>5491.8799675779819</v>
      </c>
    </row>
    <row r="3384" spans="1:224" x14ac:dyDescent="0.3">
      <c r="A3384" s="61">
        <v>45210</v>
      </c>
      <c r="B3384" s="40">
        <v>6193</v>
      </c>
      <c r="C3384" s="40">
        <f t="shared" si="414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4"/>
        <v>6333</v>
      </c>
      <c r="AI3384" s="2">
        <f t="shared" si="425"/>
        <v>6123</v>
      </c>
      <c r="AJ3384" s="2">
        <f t="shared" si="426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Z3384" s="8"/>
      <c r="GA3384" s="12">
        <v>6238.4872949349319</v>
      </c>
      <c r="GB3384" s="3">
        <v>5947.197294934932</v>
      </c>
      <c r="HA3384" s="13">
        <v>6190</v>
      </c>
      <c r="HB3384" s="13">
        <v>6348</v>
      </c>
      <c r="HD3384" s="13">
        <v>6480</v>
      </c>
      <c r="HE3384" s="13">
        <v>6484</v>
      </c>
      <c r="HG3384" s="12">
        <f t="shared" si="427"/>
        <v>6420</v>
      </c>
      <c r="HH3384" s="2">
        <f t="shared" si="415"/>
        <v>5427.21</v>
      </c>
      <c r="HI3384" s="3">
        <f t="shared" si="416"/>
        <v>5425.56</v>
      </c>
      <c r="HJ3384" s="2">
        <v>6696.687348008666</v>
      </c>
      <c r="HK3384" s="2">
        <v>4798.6023140903562</v>
      </c>
      <c r="HN3384" s="12">
        <v>6405.3973480086661</v>
      </c>
      <c r="HO3384" s="3">
        <v>5141.7327287999997</v>
      </c>
      <c r="HP3384" s="197">
        <v>5471.9970495477019</v>
      </c>
    </row>
    <row r="3385" spans="1:224" x14ac:dyDescent="0.3">
      <c r="A3385" s="61">
        <v>45211</v>
      </c>
      <c r="B3385" s="40">
        <v>6193</v>
      </c>
      <c r="C3385" s="40">
        <f t="shared" si="414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4"/>
        <v>6333</v>
      </c>
      <c r="AI3385" s="2">
        <f t="shared" si="425"/>
        <v>6123</v>
      </c>
      <c r="AJ3385" s="2">
        <f t="shared" si="426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Z3385" s="8"/>
      <c r="GA3385" s="12">
        <v>6166.3248093294515</v>
      </c>
      <c r="GB3385" s="3">
        <v>5875.0348093294515</v>
      </c>
      <c r="HA3385" s="13">
        <v>6133</v>
      </c>
      <c r="HB3385" s="13">
        <v>6295</v>
      </c>
      <c r="HD3385" s="13">
        <v>6430</v>
      </c>
      <c r="HE3385" s="13">
        <v>6484</v>
      </c>
      <c r="HG3385" s="12">
        <f t="shared" si="427"/>
        <v>6363</v>
      </c>
      <c r="HH3385" s="2">
        <f t="shared" si="415"/>
        <v>5427.21</v>
      </c>
      <c r="HI3385" s="3">
        <f t="shared" si="416"/>
        <v>5425.56</v>
      </c>
      <c r="HJ3385" s="2">
        <v>6442.8981465782863</v>
      </c>
      <c r="HK3385" s="2">
        <v>4559.6546290193055</v>
      </c>
      <c r="HN3385" s="12">
        <v>6151.6081465782863</v>
      </c>
      <c r="HO3385" s="3">
        <v>4900.4548947840003</v>
      </c>
      <c r="HP3385" s="197">
        <v>5522.5219155229552</v>
      </c>
    </row>
    <row r="3386" spans="1:224" x14ac:dyDescent="0.3">
      <c r="A3386" s="61">
        <v>45212</v>
      </c>
      <c r="B3386" s="40">
        <v>6200</v>
      </c>
      <c r="C3386" s="40">
        <f t="shared" si="414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4"/>
        <v>6340</v>
      </c>
      <c r="AI3386" s="2">
        <f t="shared" si="425"/>
        <v>6130</v>
      </c>
      <c r="AJ3386" s="2">
        <f t="shared" si="426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Z3386" s="8"/>
      <c r="GA3386" s="12">
        <v>6229.47</v>
      </c>
      <c r="GB3386" s="3">
        <v>5938.18</v>
      </c>
      <c r="HA3386" s="13">
        <v>6084</v>
      </c>
      <c r="HB3386" s="13">
        <v>6240</v>
      </c>
      <c r="HD3386" s="13">
        <v>6367</v>
      </c>
      <c r="HE3386" s="13">
        <v>6462</v>
      </c>
      <c r="HG3386" s="12">
        <f t="shared" si="427"/>
        <v>6314</v>
      </c>
      <c r="HH3386" s="2">
        <f t="shared" si="415"/>
        <v>5434</v>
      </c>
      <c r="HI3386" s="3">
        <f t="shared" si="416"/>
        <v>5432</v>
      </c>
      <c r="HJ3386" s="2">
        <v>6347.23</v>
      </c>
      <c r="HK3386" s="2">
        <v>4458.0200000000004</v>
      </c>
      <c r="HN3386" s="12">
        <v>6055.94</v>
      </c>
      <c r="HO3386" s="3">
        <v>4797.82</v>
      </c>
      <c r="HP3386" s="197">
        <v>5543.321897517606</v>
      </c>
    </row>
    <row r="3387" spans="1:224" x14ac:dyDescent="0.3">
      <c r="A3387" s="61">
        <v>45215</v>
      </c>
      <c r="B3387" s="40">
        <v>6200</v>
      </c>
      <c r="C3387" s="40">
        <f t="shared" si="414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4"/>
        <v>6340</v>
      </c>
      <c r="AI3387" s="2">
        <f t="shared" si="425"/>
        <v>6130</v>
      </c>
      <c r="AJ3387" s="2">
        <f t="shared" si="426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Z3387" s="8"/>
      <c r="GA3387" s="12">
        <v>6166.3248093294515</v>
      </c>
      <c r="GB3387" s="3">
        <v>5875.0348093294515</v>
      </c>
      <c r="HA3387" s="13">
        <v>6089</v>
      </c>
      <c r="HB3387" s="13">
        <v>6240</v>
      </c>
      <c r="HD3387" s="13">
        <v>6370</v>
      </c>
      <c r="HE3387" s="13">
        <v>6433</v>
      </c>
      <c r="HG3387" s="12">
        <f t="shared" si="427"/>
        <v>6319</v>
      </c>
      <c r="HH3387" s="2">
        <f t="shared" si="415"/>
        <v>5434</v>
      </c>
      <c r="HI3387" s="3">
        <f t="shared" si="416"/>
        <v>5432</v>
      </c>
      <c r="HJ3387" s="2">
        <v>6240.1783066997932</v>
      </c>
      <c r="HK3387" s="2">
        <v>4379.9802488214527</v>
      </c>
      <c r="HN3387" s="12">
        <v>5948.8883066997932</v>
      </c>
      <c r="HO3387" s="3">
        <v>4719.0283818239996</v>
      </c>
      <c r="HP3387" s="197">
        <v>5559.0602724420824</v>
      </c>
    </row>
    <row r="3388" spans="1:224" x14ac:dyDescent="0.3">
      <c r="A3388" s="61">
        <v>45216</v>
      </c>
      <c r="B3388" s="40">
        <v>6266</v>
      </c>
      <c r="C3388" s="40">
        <f t="shared" si="414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4"/>
        <v>6406</v>
      </c>
      <c r="AI3388" s="2">
        <f t="shared" si="425"/>
        <v>6196</v>
      </c>
      <c r="AJ3388" s="2">
        <f t="shared" si="426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Z3388" s="8"/>
      <c r="GA3388" s="12">
        <v>6145.2774176945204</v>
      </c>
      <c r="GB3388" s="3">
        <v>5853.9874176945204</v>
      </c>
      <c r="HA3388" s="13">
        <v>6079</v>
      </c>
      <c r="HB3388" s="13">
        <v>6225</v>
      </c>
      <c r="HD3388" s="13">
        <v>6369</v>
      </c>
      <c r="HE3388" s="13">
        <v>6433</v>
      </c>
      <c r="HG3388" s="12">
        <f t="shared" si="427"/>
        <v>6309</v>
      </c>
      <c r="HH3388" s="2">
        <f t="shared" si="415"/>
        <v>5498.0199999999995</v>
      </c>
      <c r="HI3388" s="3">
        <f t="shared" si="416"/>
        <v>5492.72</v>
      </c>
      <c r="HJ3388" s="2">
        <v>6122.1040078452597</v>
      </c>
      <c r="HK3388" s="2">
        <v>4267.1375876527645</v>
      </c>
      <c r="HN3388" s="12">
        <v>5830.8140078452598</v>
      </c>
      <c r="HO3388" s="3">
        <v>4605.0853115519994</v>
      </c>
      <c r="HP3388" s="197">
        <v>5491.0209394330723</v>
      </c>
    </row>
    <row r="3389" spans="1:224" x14ac:dyDescent="0.3">
      <c r="A3389" s="61">
        <v>45217</v>
      </c>
      <c r="B3389" s="40">
        <v>6200</v>
      </c>
      <c r="C3389" s="40">
        <f t="shared" si="414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4"/>
        <v>6340</v>
      </c>
      <c r="AI3389" s="2">
        <f t="shared" si="425"/>
        <v>6130</v>
      </c>
      <c r="AJ3389" s="2">
        <f t="shared" si="426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Z3389" s="8"/>
      <c r="GA3389" s="12">
        <v>6243.3281950109658</v>
      </c>
      <c r="GB3389" s="3">
        <v>5952.0381950109659</v>
      </c>
      <c r="HA3389" s="13">
        <v>6063</v>
      </c>
      <c r="HB3389" s="13">
        <v>6209</v>
      </c>
      <c r="HD3389" s="13">
        <v>6319</v>
      </c>
      <c r="HE3389" s="13">
        <v>6398</v>
      </c>
      <c r="HG3389" s="12">
        <f t="shared" si="427"/>
        <v>6293</v>
      </c>
      <c r="HH3389" s="2">
        <f t="shared" si="415"/>
        <v>5434</v>
      </c>
      <c r="HI3389" s="3">
        <f t="shared" si="416"/>
        <v>5432</v>
      </c>
      <c r="HJ3389" s="2">
        <v>6177.1847589702202</v>
      </c>
      <c r="HK3389" s="2">
        <v>4308.767610722598</v>
      </c>
      <c r="HN3389" s="12">
        <v>5885.8947589702202</v>
      </c>
      <c r="HO3389" s="3">
        <v>4647.1212986063993</v>
      </c>
      <c r="HP3389" s="197">
        <v>5508.1824213543578</v>
      </c>
    </row>
    <row r="3390" spans="1:224" x14ac:dyDescent="0.3">
      <c r="A3390" s="61">
        <v>45218</v>
      </c>
      <c r="B3390" s="40">
        <v>6200</v>
      </c>
      <c r="C3390" s="40">
        <f t="shared" si="414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8">B3390+140</f>
        <v>6340</v>
      </c>
      <c r="AI3390" s="2">
        <f t="shared" ref="AI3390:AI3430" si="429">B3390-70</f>
        <v>6130</v>
      </c>
      <c r="AJ3390" s="2">
        <f t="shared" ref="AJ3390:AJ3430" si="430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Z3390" s="8"/>
      <c r="GA3390" s="12">
        <v>6247.2069286122605</v>
      </c>
      <c r="GB3390" s="3">
        <v>5955.9169286122606</v>
      </c>
      <c r="HA3390" s="13">
        <v>6141</v>
      </c>
      <c r="HB3390" s="13">
        <v>6283</v>
      </c>
      <c r="HD3390" s="13">
        <v>6319</v>
      </c>
      <c r="HE3390" s="13">
        <v>6398</v>
      </c>
      <c r="HG3390" s="12">
        <f t="shared" si="427"/>
        <v>6371</v>
      </c>
      <c r="HH3390" s="2">
        <f t="shared" si="415"/>
        <v>5434</v>
      </c>
      <c r="HI3390" s="3">
        <f t="shared" si="416"/>
        <v>5432</v>
      </c>
      <c r="HJ3390" s="2">
        <v>6228.9387673889614</v>
      </c>
      <c r="HK3390" s="2">
        <v>4358.8956984246206</v>
      </c>
      <c r="HN3390" s="12">
        <v>5937.6487673889615</v>
      </c>
      <c r="HO3390" s="3">
        <v>4697.7382209696007</v>
      </c>
      <c r="HP3390" s="197">
        <v>5451.553880537258</v>
      </c>
    </row>
    <row r="3391" spans="1:224" x14ac:dyDescent="0.3">
      <c r="A3391" s="61">
        <v>45219</v>
      </c>
      <c r="B3391" s="40">
        <v>6171</v>
      </c>
      <c r="C3391" s="40">
        <f t="shared" si="414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8"/>
        <v>6311</v>
      </c>
      <c r="AI3391" s="2">
        <f t="shared" si="429"/>
        <v>6101</v>
      </c>
      <c r="AJ3391" s="2">
        <f t="shared" si="430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Z3391" s="8"/>
      <c r="GA3391" s="12">
        <v>6267.18</v>
      </c>
      <c r="GB3391" s="3">
        <v>5975.89</v>
      </c>
      <c r="HA3391" s="13">
        <v>6150</v>
      </c>
      <c r="HB3391" s="13">
        <v>6305</v>
      </c>
      <c r="HD3391" s="13">
        <v>6387</v>
      </c>
      <c r="HE3391" s="13">
        <v>6398</v>
      </c>
      <c r="HG3391" s="12">
        <f t="shared" si="427"/>
        <v>6380</v>
      </c>
      <c r="HH3391" s="2">
        <f t="shared" si="415"/>
        <v>5405.87</v>
      </c>
      <c r="HI3391" s="3">
        <f t="shared" si="416"/>
        <v>5405.3200000000006</v>
      </c>
      <c r="HJ3391" s="2">
        <v>6333.26</v>
      </c>
      <c r="HK3391" s="2">
        <v>4444.4399999999996</v>
      </c>
      <c r="HN3391" s="12">
        <v>6041.97</v>
      </c>
      <c r="HO3391" s="3">
        <v>4784.1099999999997</v>
      </c>
      <c r="HP3391" s="197">
        <v>5464.7824213543572</v>
      </c>
    </row>
    <row r="3392" spans="1:224" x14ac:dyDescent="0.3">
      <c r="A3392" s="61">
        <v>45222</v>
      </c>
      <c r="B3392" s="40">
        <v>6171</v>
      </c>
      <c r="C3392" s="40">
        <f t="shared" si="414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8"/>
        <v>6311</v>
      </c>
      <c r="AI3392" s="2">
        <f t="shared" si="429"/>
        <v>6101</v>
      </c>
      <c r="AJ3392" s="2">
        <f t="shared" si="430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Z3392" s="8"/>
      <c r="GA3392" s="12">
        <v>6235.21</v>
      </c>
      <c r="GB3392" s="3">
        <v>5943.92</v>
      </c>
      <c r="HA3392" s="13">
        <v>6160</v>
      </c>
      <c r="HB3392" s="13">
        <v>6299</v>
      </c>
      <c r="HD3392" s="13">
        <v>6387</v>
      </c>
      <c r="HE3392" s="13">
        <v>6398</v>
      </c>
      <c r="HG3392" s="12">
        <f t="shared" si="427"/>
        <v>6390</v>
      </c>
      <c r="HH3392" s="2">
        <f t="shared" si="415"/>
        <v>5405.87</v>
      </c>
      <c r="HI3392" s="3">
        <f t="shared" si="416"/>
        <v>5405.3200000000006</v>
      </c>
      <c r="HJ3392" s="2">
        <v>6340.51</v>
      </c>
      <c r="HK3392" s="2">
        <v>4455.6000000000004</v>
      </c>
      <c r="HN3392" s="12">
        <v>6049.22</v>
      </c>
      <c r="HO3392" s="3">
        <v>4795.38</v>
      </c>
      <c r="HP3392" s="197">
        <v>5377.1538805372584</v>
      </c>
    </row>
    <row r="3393" spans="1:224" x14ac:dyDescent="0.3">
      <c r="A3393" s="61">
        <v>45223</v>
      </c>
      <c r="B3393" s="40">
        <v>6192</v>
      </c>
      <c r="C3393" s="40">
        <f t="shared" si="414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8"/>
        <v>6332</v>
      </c>
      <c r="AI3393" s="2">
        <f t="shared" si="429"/>
        <v>6122</v>
      </c>
      <c r="AJ3393" s="2">
        <f t="shared" si="430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Z3393" s="8"/>
      <c r="GA3393" s="12">
        <v>6287.43</v>
      </c>
      <c r="GB3393" s="3">
        <v>5996.14</v>
      </c>
      <c r="HA3393" s="13">
        <v>6106</v>
      </c>
      <c r="HB3393" s="13">
        <v>6251</v>
      </c>
      <c r="HD3393" s="13">
        <v>6380</v>
      </c>
      <c r="HE3393" s="13">
        <v>6398</v>
      </c>
      <c r="HG3393" s="12">
        <f t="shared" si="427"/>
        <v>6336</v>
      </c>
      <c r="HH3393" s="2">
        <f t="shared" si="415"/>
        <v>5426.24</v>
      </c>
      <c r="HI3393" s="3">
        <f t="shared" si="416"/>
        <v>5424.64</v>
      </c>
      <c r="HJ3393" s="2">
        <v>6449.61</v>
      </c>
      <c r="HK3393" s="2">
        <v>4555.6499999999996</v>
      </c>
      <c r="HN3393" s="12">
        <v>6158.32</v>
      </c>
      <c r="HO3393" s="3">
        <v>4896.41</v>
      </c>
      <c r="HP3393" s="197">
        <v>5359.0326000136938</v>
      </c>
    </row>
    <row r="3394" spans="1:224" x14ac:dyDescent="0.3">
      <c r="A3394" s="61">
        <v>45224</v>
      </c>
      <c r="B3394" s="40">
        <v>6086</v>
      </c>
      <c r="C3394" s="40">
        <f t="shared" si="414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8"/>
        <v>6226</v>
      </c>
      <c r="AI3394" s="2">
        <f t="shared" si="429"/>
        <v>6016</v>
      </c>
      <c r="AJ3394" s="2">
        <f t="shared" si="430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Z3394" s="8"/>
      <c r="GA3394" s="12">
        <v>6331.2</v>
      </c>
      <c r="GB3394" s="3">
        <v>6039.91</v>
      </c>
      <c r="HA3394" s="13">
        <v>6113</v>
      </c>
      <c r="HB3394" s="13">
        <v>6260</v>
      </c>
      <c r="HD3394" s="13">
        <v>6380</v>
      </c>
      <c r="HE3394" s="13">
        <v>6398</v>
      </c>
      <c r="HG3394" s="12">
        <f t="shared" si="427"/>
        <v>6343</v>
      </c>
      <c r="HH3394" s="2">
        <f t="shared" ref="HH3394:HH3430" si="431">B3394*0.97-580</f>
        <v>5323.42</v>
      </c>
      <c r="HI3394" s="3">
        <f t="shared" ref="HI3394:HI3430" si="432">B3394*0.92-272</f>
        <v>5327.12</v>
      </c>
      <c r="HJ3394" s="2">
        <v>6542.91</v>
      </c>
      <c r="HK3394" s="2">
        <v>4641.3100000000004</v>
      </c>
      <c r="HN3394" s="12">
        <v>6251.62</v>
      </c>
      <c r="HO3394" s="3">
        <v>4982.91</v>
      </c>
      <c r="HP3394" s="197">
        <v>5327.6712442309272</v>
      </c>
    </row>
    <row r="3395" spans="1:224" x14ac:dyDescent="0.3">
      <c r="A3395" s="61">
        <v>45225</v>
      </c>
      <c r="B3395" s="40">
        <v>6046</v>
      </c>
      <c r="C3395" s="40">
        <f t="shared" si="414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8"/>
        <v>6186</v>
      </c>
      <c r="AI3395" s="2">
        <f t="shared" si="429"/>
        <v>5976</v>
      </c>
      <c r="AJ3395" s="2">
        <f t="shared" si="430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Z3395" s="8"/>
      <c r="GA3395" s="12">
        <v>6242.57</v>
      </c>
      <c r="GB3395" s="3">
        <v>5951.28</v>
      </c>
      <c r="HA3395" s="13">
        <v>6093</v>
      </c>
      <c r="HB3395" s="13">
        <v>6244</v>
      </c>
      <c r="HD3395" s="13">
        <v>6359</v>
      </c>
      <c r="HE3395" s="13">
        <v>6398</v>
      </c>
      <c r="HG3395" s="12">
        <f t="shared" si="427"/>
        <v>6323</v>
      </c>
      <c r="HH3395" s="2">
        <f t="shared" si="431"/>
        <v>5284.62</v>
      </c>
      <c r="HI3395" s="3">
        <f t="shared" si="432"/>
        <v>5290.3200000000006</v>
      </c>
      <c r="HJ3395" s="2">
        <v>6503.9</v>
      </c>
      <c r="HK3395" s="2">
        <v>4614.4399999999996</v>
      </c>
      <c r="HN3395" s="12">
        <v>6212.61</v>
      </c>
      <c r="HO3395" s="3">
        <v>4955.78</v>
      </c>
      <c r="HP3395" s="197">
        <v>5433.4265248568627</v>
      </c>
    </row>
    <row r="3396" spans="1:224" x14ac:dyDescent="0.3">
      <c r="A3396" s="61">
        <v>45226</v>
      </c>
      <c r="B3396" s="40">
        <v>6056</v>
      </c>
      <c r="C3396" s="40">
        <f t="shared" si="414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8"/>
        <v>6196</v>
      </c>
      <c r="AI3396" s="2">
        <f t="shared" si="429"/>
        <v>5986</v>
      </c>
      <c r="AJ3396" s="2">
        <f t="shared" si="430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Z3396" s="8"/>
      <c r="GA3396" s="12">
        <v>6205.28</v>
      </c>
      <c r="GB3396" s="3">
        <v>5913.99</v>
      </c>
      <c r="HA3396" s="13">
        <v>6060</v>
      </c>
      <c r="HB3396" s="13">
        <v>6213</v>
      </c>
      <c r="HD3396" s="13">
        <v>6321</v>
      </c>
      <c r="HE3396" s="13">
        <v>6385</v>
      </c>
      <c r="HG3396" s="12">
        <f t="shared" si="427"/>
        <v>6290</v>
      </c>
      <c r="HH3396" s="2">
        <f t="shared" si="431"/>
        <v>5294.32</v>
      </c>
      <c r="HI3396" s="3">
        <f t="shared" si="432"/>
        <v>5299.52</v>
      </c>
      <c r="HJ3396" s="2">
        <v>6530.54</v>
      </c>
      <c r="HK3396" s="2">
        <v>4645.24</v>
      </c>
      <c r="HN3396" s="12">
        <v>6239.25</v>
      </c>
      <c r="HO3396" s="3">
        <v>4986.87</v>
      </c>
      <c r="HP3396" s="197">
        <v>5440.383155753424</v>
      </c>
    </row>
    <row r="3397" spans="1:224" x14ac:dyDescent="0.3">
      <c r="A3397" s="61">
        <v>45229</v>
      </c>
      <c r="B3397" s="40">
        <v>5982</v>
      </c>
      <c r="C3397" s="40">
        <f t="shared" si="414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8"/>
        <v>6122</v>
      </c>
      <c r="AI3397" s="2">
        <f t="shared" si="429"/>
        <v>5912</v>
      </c>
      <c r="AJ3397" s="2">
        <f t="shared" si="430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Z3397" s="8"/>
      <c r="GA3397" s="12">
        <v>6241.75</v>
      </c>
      <c r="GB3397" s="3">
        <v>5950.46</v>
      </c>
      <c r="HA3397" s="13">
        <v>5975</v>
      </c>
      <c r="HB3397" s="13">
        <v>6126</v>
      </c>
      <c r="HD3397" s="13">
        <v>6250</v>
      </c>
      <c r="HE3397" s="13">
        <v>6308</v>
      </c>
      <c r="HG3397" s="12">
        <f t="shared" si="427"/>
        <v>6205</v>
      </c>
      <c r="HH3397" s="2">
        <f t="shared" si="431"/>
        <v>5222.54</v>
      </c>
      <c r="HI3397" s="3">
        <f t="shared" si="432"/>
        <v>5231.4400000000005</v>
      </c>
      <c r="HJ3397" s="2">
        <v>6587.59</v>
      </c>
      <c r="HK3397" s="2">
        <v>4696.3900000000003</v>
      </c>
      <c r="HN3397" s="12">
        <v>6296.3</v>
      </c>
      <c r="HO3397" s="3">
        <v>5038.5200000000004</v>
      </c>
      <c r="HP3397" s="197">
        <v>5429.8552132704945</v>
      </c>
    </row>
    <row r="3398" spans="1:224" x14ac:dyDescent="0.3">
      <c r="A3398" s="61">
        <v>45230</v>
      </c>
      <c r="B3398" s="40">
        <v>5960</v>
      </c>
      <c r="C3398" s="40">
        <f t="shared" si="414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8"/>
        <v>6100</v>
      </c>
      <c r="AI3398" s="2">
        <f t="shared" si="429"/>
        <v>5890</v>
      </c>
      <c r="AJ3398" s="2">
        <f t="shared" si="430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Z3398" s="8"/>
      <c r="GA3398" s="12">
        <v>6168.59</v>
      </c>
      <c r="GB3398" s="3">
        <v>5877.3</v>
      </c>
      <c r="HA3398" s="13">
        <v>5962</v>
      </c>
      <c r="HB3398" s="13">
        <v>6110</v>
      </c>
      <c r="HD3398" s="13">
        <v>6226</v>
      </c>
      <c r="HE3398" s="13">
        <v>6280</v>
      </c>
      <c r="HG3398" s="12">
        <f t="shared" si="427"/>
        <v>6192</v>
      </c>
      <c r="HH3398" s="2">
        <f t="shared" si="431"/>
        <v>5201.2</v>
      </c>
      <c r="HI3398" s="3">
        <f t="shared" si="432"/>
        <v>5211.2</v>
      </c>
      <c r="HJ3398" s="2">
        <v>6322.22</v>
      </c>
      <c r="HK3398" s="2">
        <v>4446.18</v>
      </c>
      <c r="HN3398" s="12">
        <v>6030.93</v>
      </c>
      <c r="HO3398" s="3">
        <v>4785.88</v>
      </c>
      <c r="HP3398" s="197">
        <v>5449.2804770178536</v>
      </c>
    </row>
    <row r="3399" spans="1:224" x14ac:dyDescent="0.3">
      <c r="A3399" s="61">
        <v>45231</v>
      </c>
      <c r="B3399" s="40">
        <v>5927</v>
      </c>
      <c r="C3399" s="40">
        <f t="shared" si="414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8"/>
        <v>6067</v>
      </c>
      <c r="AI3399" s="2">
        <f t="shared" si="429"/>
        <v>5857</v>
      </c>
      <c r="AJ3399" s="2">
        <f t="shared" si="430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Z3399" s="8"/>
      <c r="GA3399" s="12">
        <v>6107.23</v>
      </c>
      <c r="GB3399" s="3">
        <v>5815.94</v>
      </c>
      <c r="HA3399" s="13">
        <v>5932</v>
      </c>
      <c r="HB3399" s="13">
        <v>6079</v>
      </c>
      <c r="HD3399" s="13">
        <v>6188</v>
      </c>
      <c r="HE3399" s="13">
        <v>6263</v>
      </c>
      <c r="HG3399" s="12">
        <f t="shared" si="427"/>
        <v>6162</v>
      </c>
      <c r="HH3399" s="2">
        <f t="shared" si="431"/>
        <v>5169.1899999999996</v>
      </c>
      <c r="HI3399" s="3">
        <f t="shared" si="432"/>
        <v>5180.84</v>
      </c>
      <c r="HJ3399" s="2">
        <v>6132.78</v>
      </c>
      <c r="HK3399" s="2">
        <v>4268.7299999999996</v>
      </c>
      <c r="HN3399" s="12">
        <v>5841.49</v>
      </c>
      <c r="HO3399" s="3">
        <v>4606.6899999999996</v>
      </c>
      <c r="HP3399" s="197">
        <v>5384.2133540073473</v>
      </c>
    </row>
    <row r="3400" spans="1:224" x14ac:dyDescent="0.3">
      <c r="A3400" s="61">
        <v>45232</v>
      </c>
      <c r="B3400" s="40">
        <v>5854</v>
      </c>
      <c r="C3400" s="40">
        <f t="shared" si="414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8"/>
        <v>5994</v>
      </c>
      <c r="AI3400" s="2">
        <f t="shared" si="429"/>
        <v>5784</v>
      </c>
      <c r="AJ3400" s="2">
        <f t="shared" si="430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Z3400" s="8"/>
      <c r="GA3400" s="12">
        <v>6079.23</v>
      </c>
      <c r="GB3400" s="3">
        <v>5787.94</v>
      </c>
      <c r="HA3400" s="13">
        <v>5856</v>
      </c>
      <c r="HB3400" s="13">
        <v>6008</v>
      </c>
      <c r="HD3400" s="13">
        <v>6124</v>
      </c>
      <c r="HE3400" s="13">
        <v>6182</v>
      </c>
      <c r="HG3400" s="12">
        <f t="shared" si="427"/>
        <v>6086</v>
      </c>
      <c r="HH3400" s="2">
        <f t="shared" si="431"/>
        <v>5098.38</v>
      </c>
      <c r="HI3400" s="3">
        <f t="shared" si="432"/>
        <v>5113.68</v>
      </c>
      <c r="HJ3400" s="2">
        <v>6066.15</v>
      </c>
      <c r="HK3400" s="2">
        <v>4207.13</v>
      </c>
      <c r="HN3400" s="12">
        <v>5774.86</v>
      </c>
      <c r="HO3400" s="3">
        <v>4544.49</v>
      </c>
      <c r="HP3400" s="197">
        <v>5384.6243662628585</v>
      </c>
    </row>
    <row r="3401" spans="1:224" x14ac:dyDescent="0.3">
      <c r="A3401" s="61">
        <v>45233</v>
      </c>
      <c r="B3401" s="40">
        <v>5877</v>
      </c>
      <c r="C3401" s="40">
        <f t="shared" si="414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8"/>
        <v>6017</v>
      </c>
      <c r="AI3401" s="2">
        <f t="shared" si="429"/>
        <v>5807</v>
      </c>
      <c r="AJ3401" s="2">
        <f t="shared" si="430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Z3401" s="8"/>
      <c r="GA3401" s="12">
        <v>6014.17</v>
      </c>
      <c r="GB3401" s="3">
        <v>5722.88</v>
      </c>
      <c r="HA3401" s="13">
        <v>5877</v>
      </c>
      <c r="HB3401" s="13">
        <v>6026</v>
      </c>
      <c r="HD3401" s="13">
        <v>6126</v>
      </c>
      <c r="HE3401" s="13">
        <v>6182</v>
      </c>
      <c r="HG3401" s="12">
        <f t="shared" si="427"/>
        <v>6107</v>
      </c>
      <c r="HH3401" s="2">
        <f t="shared" si="431"/>
        <v>5120.6899999999996</v>
      </c>
      <c r="HI3401" s="3">
        <f t="shared" si="432"/>
        <v>5134.84</v>
      </c>
      <c r="HJ3401" s="2">
        <v>6018.87</v>
      </c>
      <c r="HK3401" s="2">
        <v>4112.79</v>
      </c>
      <c r="HN3401" s="12">
        <v>5727.58</v>
      </c>
      <c r="HO3401" s="3">
        <v>4449.2299999999996</v>
      </c>
      <c r="HP3401" s="197">
        <v>5315.9828619019554</v>
      </c>
    </row>
    <row r="3402" spans="1:224" x14ac:dyDescent="0.3">
      <c r="A3402" s="61">
        <v>45236</v>
      </c>
      <c r="B3402" s="40">
        <v>5840</v>
      </c>
      <c r="C3402" s="40">
        <f t="shared" si="414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8"/>
        <v>5980</v>
      </c>
      <c r="AI3402" s="2">
        <f t="shared" si="429"/>
        <v>5770</v>
      </c>
      <c r="AJ3402" s="2">
        <f t="shared" si="430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Z3402" s="8"/>
      <c r="GA3402" s="12">
        <v>6050.95</v>
      </c>
      <c r="GB3402" s="3">
        <v>5759.66</v>
      </c>
      <c r="HA3402" s="13">
        <v>5840</v>
      </c>
      <c r="HB3402" s="13">
        <v>5991</v>
      </c>
      <c r="HD3402" s="13">
        <v>6100</v>
      </c>
      <c r="HE3402" s="13">
        <v>6155</v>
      </c>
      <c r="HG3402" s="12">
        <f t="shared" si="427"/>
        <v>6070</v>
      </c>
      <c r="HH3402" s="2">
        <f t="shared" si="431"/>
        <v>5084.8</v>
      </c>
      <c r="HI3402" s="3">
        <f t="shared" si="432"/>
        <v>5100.8</v>
      </c>
      <c r="HJ3402" s="2">
        <v>6006.99</v>
      </c>
      <c r="HK3402" s="2">
        <v>4096.1099999999997</v>
      </c>
      <c r="HN3402" s="12">
        <v>5715.7</v>
      </c>
      <c r="HO3402" s="3">
        <v>4432.3900000000003</v>
      </c>
      <c r="HP3402" s="197">
        <v>5314.332087463833</v>
      </c>
    </row>
    <row r="3403" spans="1:224" x14ac:dyDescent="0.3">
      <c r="A3403" s="61">
        <v>45237</v>
      </c>
      <c r="B3403" s="40">
        <v>5840</v>
      </c>
      <c r="C3403" s="40">
        <f t="shared" si="414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8"/>
        <v>5980</v>
      </c>
      <c r="AI3403" s="2">
        <f t="shared" si="429"/>
        <v>5770</v>
      </c>
      <c r="AJ3403" s="2">
        <f t="shared" si="430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Z3403" s="8"/>
      <c r="GA3403" s="12">
        <v>6049.89</v>
      </c>
      <c r="GB3403" s="3">
        <v>5758.6</v>
      </c>
      <c r="HA3403" s="13">
        <v>5853</v>
      </c>
      <c r="HB3403" s="13">
        <v>5998</v>
      </c>
      <c r="HD3403" s="13">
        <v>6113</v>
      </c>
      <c r="HE3403" s="13">
        <v>6155</v>
      </c>
      <c r="HG3403" s="12">
        <f t="shared" si="427"/>
        <v>6083</v>
      </c>
      <c r="HH3403" s="2">
        <f t="shared" si="431"/>
        <v>5084.8</v>
      </c>
      <c r="HI3403" s="3">
        <f t="shared" si="432"/>
        <v>5100.8</v>
      </c>
      <c r="HJ3403" s="2">
        <v>5798.41</v>
      </c>
      <c r="HK3403" s="2">
        <v>3892.29</v>
      </c>
      <c r="HN3403" s="12">
        <v>5507.12</v>
      </c>
      <c r="HO3403" s="3">
        <v>4226.58</v>
      </c>
      <c r="HP3403" s="197">
        <v>5320.5804663569243</v>
      </c>
    </row>
    <row r="3404" spans="1:224" x14ac:dyDescent="0.3">
      <c r="A3404" s="61">
        <v>45238</v>
      </c>
      <c r="B3404" s="40">
        <v>5881</v>
      </c>
      <c r="C3404" s="40">
        <f t="shared" si="414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8"/>
        <v>6021</v>
      </c>
      <c r="AI3404" s="2">
        <f t="shared" si="429"/>
        <v>5811</v>
      </c>
      <c r="AJ3404" s="2">
        <f t="shared" si="430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Z3404" s="8"/>
      <c r="GA3404" s="12">
        <v>6082.74</v>
      </c>
      <c r="GB3404" s="3">
        <v>5791.45</v>
      </c>
      <c r="HA3404" s="13">
        <v>5925</v>
      </c>
      <c r="HB3404" s="13">
        <v>6052</v>
      </c>
      <c r="HD3404" s="13">
        <v>6171</v>
      </c>
      <c r="HE3404" s="13">
        <v>6155</v>
      </c>
      <c r="HG3404" s="12">
        <f t="shared" si="427"/>
        <v>6155</v>
      </c>
      <c r="HH3404" s="2">
        <f t="shared" si="431"/>
        <v>5124.57</v>
      </c>
      <c r="HI3404" s="3">
        <f t="shared" si="432"/>
        <v>5138.5200000000004</v>
      </c>
      <c r="HJ3404" s="2">
        <v>5695.76</v>
      </c>
      <c r="HK3404" s="2">
        <v>3787.38</v>
      </c>
      <c r="HN3404" s="12">
        <v>5404.47</v>
      </c>
      <c r="HO3404" s="3">
        <v>4120.6499999999996</v>
      </c>
      <c r="HP3404" s="197">
        <v>5299.2230993643061</v>
      </c>
    </row>
    <row r="3405" spans="1:224" x14ac:dyDescent="0.3">
      <c r="A3405" s="61">
        <v>45239</v>
      </c>
      <c r="B3405" s="40">
        <v>5942</v>
      </c>
      <c r="C3405" s="40">
        <f t="shared" si="414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8"/>
        <v>6082</v>
      </c>
      <c r="AI3405" s="2">
        <f t="shared" si="429"/>
        <v>5872</v>
      </c>
      <c r="AJ3405" s="2">
        <f t="shared" si="430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Z3405" s="8"/>
      <c r="GA3405" s="12">
        <v>6138.74</v>
      </c>
      <c r="GB3405" s="3">
        <v>5847.45</v>
      </c>
      <c r="HA3405" s="13">
        <v>5960</v>
      </c>
      <c r="HB3405" s="13">
        <v>6116</v>
      </c>
      <c r="HD3405" s="13">
        <v>6236</v>
      </c>
      <c r="HE3405" s="13">
        <v>6155</v>
      </c>
      <c r="HG3405" s="12">
        <f t="shared" si="427"/>
        <v>6190</v>
      </c>
      <c r="HH3405" s="2">
        <f t="shared" si="431"/>
        <v>5183.74</v>
      </c>
      <c r="HI3405" s="3">
        <f t="shared" si="432"/>
        <v>5194.6400000000003</v>
      </c>
      <c r="HJ3405" s="2">
        <v>5635.93</v>
      </c>
      <c r="HK3405" s="2">
        <v>3721.17</v>
      </c>
      <c r="HN3405" s="12">
        <v>5344.64</v>
      </c>
      <c r="HO3405" s="3">
        <v>4053.8</v>
      </c>
      <c r="HP3405" s="197">
        <v>5288.7617281217972</v>
      </c>
    </row>
    <row r="3406" spans="1:224" x14ac:dyDescent="0.3">
      <c r="A3406" s="61">
        <v>45240</v>
      </c>
      <c r="B3406" s="40">
        <v>5925</v>
      </c>
      <c r="C3406" s="40">
        <f t="shared" si="414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8"/>
        <v>6065</v>
      </c>
      <c r="AI3406" s="2">
        <f t="shared" si="429"/>
        <v>5855</v>
      </c>
      <c r="AJ3406" s="2">
        <f t="shared" si="430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Z3406" s="8"/>
      <c r="GA3406" s="12">
        <v>6121.29</v>
      </c>
      <c r="GB3406" s="3">
        <v>5830</v>
      </c>
      <c r="HA3406" s="13">
        <v>5942</v>
      </c>
      <c r="HB3406" s="13">
        <v>6095</v>
      </c>
      <c r="HD3406" s="13">
        <v>6213</v>
      </c>
      <c r="HE3406" s="13">
        <v>6155</v>
      </c>
      <c r="HG3406" s="12">
        <f t="shared" si="427"/>
        <v>6172</v>
      </c>
      <c r="HH3406" s="2">
        <f t="shared" si="431"/>
        <v>5167.25</v>
      </c>
      <c r="HI3406" s="3">
        <f t="shared" si="432"/>
        <v>5179</v>
      </c>
      <c r="HJ3406" s="2">
        <v>5851.03</v>
      </c>
      <c r="HK3406" s="2">
        <v>3910.24</v>
      </c>
      <c r="HN3406" s="12">
        <v>5559.74</v>
      </c>
      <c r="HO3406" s="3">
        <v>4244.71</v>
      </c>
      <c r="HP3406" s="197">
        <v>5273.8672692831906</v>
      </c>
    </row>
    <row r="3407" spans="1:224" x14ac:dyDescent="0.3">
      <c r="A3407" s="64">
        <v>45243</v>
      </c>
      <c r="B3407" s="40">
        <v>5907</v>
      </c>
      <c r="C3407" s="40">
        <f t="shared" si="414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8"/>
        <v>6047</v>
      </c>
      <c r="AI3407" s="2">
        <f t="shared" si="429"/>
        <v>5837</v>
      </c>
      <c r="AJ3407" s="2">
        <f t="shared" si="430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Z3407" s="8"/>
      <c r="GA3407" s="12">
        <v>6118.42</v>
      </c>
      <c r="GB3407" s="3">
        <v>5827.13</v>
      </c>
      <c r="HA3407" s="13">
        <v>5926</v>
      </c>
      <c r="HB3407" s="13">
        <v>6077</v>
      </c>
      <c r="HD3407" s="13">
        <v>6192</v>
      </c>
      <c r="HE3407" s="13">
        <v>6155</v>
      </c>
      <c r="HG3407" s="12">
        <f t="shared" si="427"/>
        <v>6156</v>
      </c>
      <c r="HH3407" s="2">
        <f t="shared" si="431"/>
        <v>5149.79</v>
      </c>
      <c r="HI3407" s="3">
        <f t="shared" si="432"/>
        <v>5162.4400000000005</v>
      </c>
      <c r="HJ3407" s="2">
        <v>5973.63</v>
      </c>
      <c r="HK3407" s="2">
        <v>4030.55</v>
      </c>
      <c r="HN3407" s="12">
        <v>5682.34</v>
      </c>
      <c r="HO3407" s="3">
        <v>4366.1899999999996</v>
      </c>
      <c r="HP3407" s="197">
        <v>5279.4150642944624</v>
      </c>
    </row>
    <row r="3408" spans="1:224" x14ac:dyDescent="0.3">
      <c r="A3408" s="64">
        <v>45244</v>
      </c>
      <c r="B3408" s="40">
        <v>5909</v>
      </c>
      <c r="C3408" s="40">
        <f t="shared" si="414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8"/>
        <v>6049</v>
      </c>
      <c r="AI3408" s="2">
        <f t="shared" si="429"/>
        <v>5839</v>
      </c>
      <c r="AJ3408" s="2">
        <f t="shared" si="430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Z3408" s="8"/>
      <c r="GA3408" s="12">
        <v>5976.58</v>
      </c>
      <c r="GB3408" s="3">
        <v>5685.29</v>
      </c>
      <c r="HA3408" s="13">
        <v>5946</v>
      </c>
      <c r="HB3408" s="13">
        <v>6090</v>
      </c>
      <c r="HD3408" s="13">
        <v>6226</v>
      </c>
      <c r="HE3408" s="13">
        <v>6155</v>
      </c>
      <c r="HG3408" s="12">
        <f t="shared" si="427"/>
        <v>6176</v>
      </c>
      <c r="HH3408" s="2">
        <f t="shared" si="431"/>
        <v>5151.7299999999996</v>
      </c>
      <c r="HI3408" s="3">
        <f t="shared" si="432"/>
        <v>5164.2800000000007</v>
      </c>
      <c r="HJ3408" s="2">
        <v>5835.46</v>
      </c>
      <c r="HK3408" s="2">
        <v>3915.52</v>
      </c>
      <c r="HN3408" s="12">
        <v>5544.17</v>
      </c>
      <c r="HO3408" s="3">
        <v>4250.04</v>
      </c>
      <c r="HP3408" s="197">
        <v>5287.589444562369</v>
      </c>
    </row>
    <row r="3409" spans="1:224" x14ac:dyDescent="0.3">
      <c r="A3409" s="64">
        <v>45245</v>
      </c>
      <c r="B3409" s="40">
        <v>5909</v>
      </c>
      <c r="C3409" s="40">
        <f t="shared" si="414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8"/>
        <v>6049</v>
      </c>
      <c r="AI3409" s="2">
        <f t="shared" si="429"/>
        <v>5839</v>
      </c>
      <c r="AJ3409" s="2">
        <f t="shared" si="430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Z3409" s="8"/>
      <c r="GA3409" s="12">
        <v>5972.21</v>
      </c>
      <c r="GB3409" s="3">
        <v>5680.92</v>
      </c>
      <c r="HA3409" s="13">
        <v>5900</v>
      </c>
      <c r="HB3409" s="13">
        <v>6028</v>
      </c>
      <c r="HD3409" s="13">
        <v>6161</v>
      </c>
      <c r="HE3409" s="13">
        <v>6155</v>
      </c>
      <c r="HG3409" s="12">
        <f t="shared" si="427"/>
        <v>6130</v>
      </c>
      <c r="HH3409" s="2">
        <f t="shared" si="431"/>
        <v>5151.7299999999996</v>
      </c>
      <c r="HI3409" s="3">
        <f t="shared" si="432"/>
        <v>5164.2800000000007</v>
      </c>
      <c r="HJ3409" s="2">
        <v>5772.7</v>
      </c>
      <c r="HK3409" s="2">
        <v>3854.77</v>
      </c>
      <c r="HN3409" s="12">
        <v>5481.41</v>
      </c>
      <c r="HO3409" s="3">
        <v>4188.7</v>
      </c>
      <c r="HP3409" s="197">
        <v>5342.7801600277489</v>
      </c>
    </row>
    <row r="3410" spans="1:224" x14ac:dyDescent="0.3">
      <c r="A3410" s="64">
        <v>45246</v>
      </c>
      <c r="B3410" s="40">
        <v>5850</v>
      </c>
      <c r="C3410" s="40">
        <f t="shared" si="414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8"/>
        <v>5990</v>
      </c>
      <c r="AI3410" s="2">
        <f t="shared" si="429"/>
        <v>5780</v>
      </c>
      <c r="AJ3410" s="2">
        <f t="shared" si="430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Z3410" s="8"/>
      <c r="GA3410" s="12">
        <v>6025.37</v>
      </c>
      <c r="GB3410" s="3">
        <v>5734.08</v>
      </c>
      <c r="HA3410" s="13">
        <v>5875</v>
      </c>
      <c r="HB3410" s="13">
        <v>6000</v>
      </c>
      <c r="HD3410" s="13">
        <v>6151</v>
      </c>
      <c r="HE3410" s="13">
        <v>6155</v>
      </c>
      <c r="HG3410" s="12">
        <f t="shared" si="427"/>
        <v>6105</v>
      </c>
      <c r="HH3410" s="2">
        <f t="shared" si="431"/>
        <v>5094.5</v>
      </c>
      <c r="HI3410" s="3">
        <f t="shared" si="432"/>
        <v>5110</v>
      </c>
      <c r="HJ3410" s="2">
        <v>5818.79</v>
      </c>
      <c r="HK3410" s="2">
        <v>3892.3</v>
      </c>
      <c r="HN3410" s="12">
        <v>5527.5</v>
      </c>
      <c r="HO3410" s="3">
        <v>4226.6000000000004</v>
      </c>
      <c r="HP3410" s="197">
        <v>5334.93</v>
      </c>
    </row>
    <row r="3411" spans="1:224" x14ac:dyDescent="0.3">
      <c r="A3411" s="64">
        <v>45247</v>
      </c>
      <c r="B3411" s="40">
        <v>5885</v>
      </c>
      <c r="C3411" s="40">
        <f t="shared" si="414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8"/>
        <v>6025</v>
      </c>
      <c r="AI3411" s="2">
        <f t="shared" si="429"/>
        <v>5815</v>
      </c>
      <c r="AJ3411" s="2">
        <f t="shared" si="430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Z3411" s="8"/>
      <c r="GA3411" s="12">
        <v>5983.18</v>
      </c>
      <c r="GB3411" s="3">
        <v>5691.89</v>
      </c>
      <c r="HA3411" s="13">
        <v>5900</v>
      </c>
      <c r="HB3411" s="13">
        <v>6018</v>
      </c>
      <c r="HD3411" s="13">
        <v>6170</v>
      </c>
      <c r="HE3411" s="13">
        <v>6155</v>
      </c>
      <c r="HG3411" s="12">
        <f t="shared" si="427"/>
        <v>6130</v>
      </c>
      <c r="HH3411" s="2">
        <f t="shared" si="431"/>
        <v>5128.45</v>
      </c>
      <c r="HI3411" s="3">
        <f t="shared" si="432"/>
        <v>5142.2</v>
      </c>
      <c r="HJ3411" s="2">
        <v>5699.18</v>
      </c>
      <c r="HK3411" s="2">
        <v>3781.31</v>
      </c>
      <c r="HN3411" s="12">
        <v>5407.89</v>
      </c>
      <c r="HO3411" s="3">
        <v>4114.5200000000004</v>
      </c>
      <c r="HP3411" s="197">
        <v>5334.0050000000001</v>
      </c>
    </row>
    <row r="3412" spans="1:224" x14ac:dyDescent="0.3">
      <c r="A3412" s="64">
        <v>45250</v>
      </c>
      <c r="B3412" s="40">
        <v>5885</v>
      </c>
      <c r="C3412" s="40">
        <f t="shared" si="414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8"/>
        <v>6025</v>
      </c>
      <c r="AI3412" s="2">
        <f t="shared" si="429"/>
        <v>5815</v>
      </c>
      <c r="AJ3412" s="2">
        <f t="shared" si="430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Z3412" s="8"/>
      <c r="GA3412" s="12">
        <v>5987.04</v>
      </c>
      <c r="GB3412" s="3">
        <v>5696.75</v>
      </c>
      <c r="HA3412" s="13">
        <v>5874</v>
      </c>
      <c r="HB3412" s="13">
        <v>5986</v>
      </c>
      <c r="HD3412" s="13">
        <v>6132</v>
      </c>
      <c r="HE3412" s="13">
        <v>6155</v>
      </c>
      <c r="HG3412" s="12">
        <f t="shared" si="427"/>
        <v>6104</v>
      </c>
      <c r="HH3412" s="2">
        <f t="shared" si="431"/>
        <v>5128.45</v>
      </c>
      <c r="HI3412" s="3">
        <f t="shared" si="432"/>
        <v>5142.2</v>
      </c>
      <c r="HJ3412" s="2">
        <v>5730.9</v>
      </c>
      <c r="HK3412" s="2">
        <v>3811.78</v>
      </c>
      <c r="HN3412" s="12">
        <v>5439.61</v>
      </c>
      <c r="HO3412" s="3">
        <v>4145.29</v>
      </c>
      <c r="HP3412" s="197">
        <v>5424.7859361110568</v>
      </c>
    </row>
    <row r="3413" spans="1:224" x14ac:dyDescent="0.3">
      <c r="A3413" s="64">
        <v>45251</v>
      </c>
      <c r="B3413" s="40">
        <v>5872</v>
      </c>
      <c r="C3413" s="40">
        <f t="shared" si="414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8"/>
        <v>6012</v>
      </c>
      <c r="AI3413" s="2">
        <f t="shared" si="429"/>
        <v>5802</v>
      </c>
      <c r="AJ3413" s="2">
        <f t="shared" si="430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Z3413" s="8"/>
      <c r="GA3413" s="12">
        <v>6092.61</v>
      </c>
      <c r="GB3413" s="3">
        <v>5801.32</v>
      </c>
      <c r="HA3413" s="13">
        <v>5890</v>
      </c>
      <c r="HB3413" s="13">
        <v>5991</v>
      </c>
      <c r="HD3413" s="13">
        <v>6140</v>
      </c>
      <c r="HE3413" s="13">
        <v>6150</v>
      </c>
      <c r="HG3413" s="12">
        <f t="shared" si="427"/>
        <v>6120</v>
      </c>
      <c r="HH3413" s="2">
        <f t="shared" si="431"/>
        <v>5115.84</v>
      </c>
      <c r="HI3413" s="3">
        <f t="shared" si="432"/>
        <v>5130.24</v>
      </c>
      <c r="HJ3413" s="2">
        <v>5971.89</v>
      </c>
      <c r="HK3413" s="2">
        <v>4032.5</v>
      </c>
      <c r="HN3413" s="12">
        <v>5680.6</v>
      </c>
      <c r="HO3413" s="3">
        <v>4368.16</v>
      </c>
      <c r="HP3413" s="197">
        <v>5405.295440183696</v>
      </c>
    </row>
    <row r="3414" spans="1:224" x14ac:dyDescent="0.3">
      <c r="A3414" s="64">
        <v>45252</v>
      </c>
      <c r="B3414" s="40">
        <v>5900</v>
      </c>
      <c r="C3414" s="40">
        <f t="shared" si="414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8"/>
        <v>6040</v>
      </c>
      <c r="AI3414" s="2">
        <f t="shared" si="429"/>
        <v>5830</v>
      </c>
      <c r="AJ3414" s="2">
        <f t="shared" si="430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Z3414" s="8"/>
      <c r="GA3414" s="12">
        <v>6131.45</v>
      </c>
      <c r="GB3414" s="3">
        <v>5840.16</v>
      </c>
      <c r="HA3414" s="13">
        <v>5910</v>
      </c>
      <c r="HB3414" s="13">
        <v>6023</v>
      </c>
      <c r="HD3414" s="13">
        <v>6157</v>
      </c>
      <c r="HE3414" s="13">
        <v>6150</v>
      </c>
      <c r="HG3414" s="12">
        <f t="shared" si="427"/>
        <v>6140</v>
      </c>
      <c r="HH3414" s="2">
        <f t="shared" si="431"/>
        <v>5143</v>
      </c>
      <c r="HI3414" s="3">
        <f t="shared" si="432"/>
        <v>5156</v>
      </c>
      <c r="HJ3414" s="2">
        <v>6159.07</v>
      </c>
      <c r="HK3414" s="2">
        <v>4210.05</v>
      </c>
      <c r="HN3414" s="12">
        <v>5867.78</v>
      </c>
      <c r="HO3414" s="3">
        <v>4547.4399999999996</v>
      </c>
      <c r="HP3414" s="197">
        <v>5421.9362074444398</v>
      </c>
    </row>
    <row r="3415" spans="1:224" x14ac:dyDescent="0.3">
      <c r="A3415" s="64">
        <v>45253</v>
      </c>
      <c r="B3415" s="40">
        <v>5878</v>
      </c>
      <c r="C3415" s="40">
        <f t="shared" si="414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8"/>
        <v>6018</v>
      </c>
      <c r="AI3415" s="2">
        <f t="shared" si="429"/>
        <v>5808</v>
      </c>
      <c r="AJ3415" s="2">
        <f t="shared" si="430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Z3415" s="8"/>
      <c r="GA3415" s="12">
        <v>6151.8</v>
      </c>
      <c r="GB3415" s="3">
        <v>5860.51</v>
      </c>
      <c r="HA3415" s="13">
        <v>5875</v>
      </c>
      <c r="HB3415" s="13">
        <v>6002</v>
      </c>
      <c r="HD3415" s="13">
        <v>6128</v>
      </c>
      <c r="HE3415" s="13">
        <v>6150</v>
      </c>
      <c r="HG3415" s="12">
        <f t="shared" si="427"/>
        <v>6105</v>
      </c>
      <c r="HH3415" s="2">
        <f t="shared" si="431"/>
        <v>5121.66</v>
      </c>
      <c r="HI3415" s="3">
        <f t="shared" si="432"/>
        <v>5135.76</v>
      </c>
      <c r="HJ3415" s="2">
        <v>6179.52</v>
      </c>
      <c r="HK3415" s="2">
        <v>4227.16</v>
      </c>
      <c r="HN3415" s="12">
        <v>5888.23</v>
      </c>
      <c r="HO3415" s="3">
        <v>4564.72</v>
      </c>
      <c r="HP3415" s="197">
        <v>5493.0167571064849</v>
      </c>
    </row>
    <row r="3416" spans="1:224" x14ac:dyDescent="0.3">
      <c r="A3416" s="64">
        <v>45254</v>
      </c>
      <c r="B3416" s="40">
        <v>5866</v>
      </c>
      <c r="C3416" s="40">
        <f t="shared" si="414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8"/>
        <v>6006</v>
      </c>
      <c r="AI3416" s="2">
        <f t="shared" si="429"/>
        <v>5796</v>
      </c>
      <c r="AJ3416" s="2">
        <f t="shared" si="430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Z3416" s="8"/>
      <c r="GA3416" s="12">
        <v>6167.02</v>
      </c>
      <c r="GB3416" s="3">
        <v>5875.73</v>
      </c>
      <c r="HB3416" s="13">
        <v>5998</v>
      </c>
      <c r="HC3416" s="13">
        <v>6081</v>
      </c>
      <c r="HD3416" s="13">
        <v>6135</v>
      </c>
      <c r="HE3416" s="13">
        <v>6150</v>
      </c>
      <c r="HG3416" s="12">
        <f>HB3416+230</f>
        <v>6228</v>
      </c>
      <c r="HH3416" s="2">
        <f t="shared" si="431"/>
        <v>5110.0199999999995</v>
      </c>
      <c r="HI3416" s="3">
        <f t="shared" si="432"/>
        <v>5124.72</v>
      </c>
      <c r="HJ3416" s="2">
        <v>6260.96</v>
      </c>
      <c r="HK3416" s="2">
        <v>4270.1899999999996</v>
      </c>
      <c r="HN3416" s="12">
        <v>5969.67</v>
      </c>
      <c r="HO3416" s="3">
        <v>4608.17</v>
      </c>
      <c r="HP3416" s="197">
        <v>5494.730447517215</v>
      </c>
    </row>
    <row r="3417" spans="1:224" x14ac:dyDescent="0.3">
      <c r="A3417" s="64">
        <v>45257</v>
      </c>
      <c r="B3417" s="40">
        <v>5814</v>
      </c>
      <c r="C3417" s="40">
        <f t="shared" si="414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8"/>
        <v>5954</v>
      </c>
      <c r="AI3417" s="2">
        <f t="shared" si="429"/>
        <v>5744</v>
      </c>
      <c r="AJ3417" s="2">
        <f t="shared" si="430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Z3417" s="8"/>
      <c r="GA3417" s="12">
        <v>6111.15</v>
      </c>
      <c r="GB3417" s="3">
        <v>5819.86</v>
      </c>
      <c r="HB3417" s="13">
        <v>5944</v>
      </c>
      <c r="HC3417" s="13">
        <v>6020</v>
      </c>
      <c r="HD3417" s="13">
        <v>6084</v>
      </c>
      <c r="HE3417" s="13">
        <v>6094</v>
      </c>
      <c r="HG3417" s="12">
        <f>HB3417+230</f>
        <v>6174</v>
      </c>
      <c r="HH3417" s="2">
        <f t="shared" si="431"/>
        <v>5059.58</v>
      </c>
      <c r="HI3417" s="3">
        <f t="shared" si="432"/>
        <v>5076.88</v>
      </c>
      <c r="HJ3417" s="2">
        <v>6102.8</v>
      </c>
      <c r="HK3417" s="2">
        <v>4123.78</v>
      </c>
      <c r="HN3417" s="12">
        <v>5811.51</v>
      </c>
      <c r="HO3417" s="3">
        <v>4460.33</v>
      </c>
      <c r="HP3417" s="197">
        <v>5523.4467580801065</v>
      </c>
    </row>
    <row r="3418" spans="1:224" x14ac:dyDescent="0.3">
      <c r="A3418" s="64">
        <v>45258</v>
      </c>
      <c r="B3418" s="40">
        <v>5803</v>
      </c>
      <c r="C3418" s="40">
        <f t="shared" si="414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8"/>
        <v>5943</v>
      </c>
      <c r="AI3418" s="2">
        <f t="shared" si="429"/>
        <v>5733</v>
      </c>
      <c r="AJ3418" s="2">
        <f t="shared" si="430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Z3418" s="8"/>
      <c r="GA3418" s="12">
        <v>6098.97</v>
      </c>
      <c r="GB3418" s="3">
        <v>5807.68</v>
      </c>
      <c r="HB3418" s="13">
        <v>5942</v>
      </c>
      <c r="HC3418" s="13">
        <v>6010</v>
      </c>
      <c r="HD3418" s="13">
        <v>6080</v>
      </c>
      <c r="HE3418" s="13">
        <v>6085</v>
      </c>
      <c r="HG3418" s="12">
        <f>HB3418+230</f>
        <v>6172</v>
      </c>
      <c r="HH3418" s="2">
        <f t="shared" si="431"/>
        <v>5048.91</v>
      </c>
      <c r="HI3418" s="3">
        <f t="shared" si="432"/>
        <v>5066.76</v>
      </c>
      <c r="HJ3418" s="2">
        <v>6002.47</v>
      </c>
      <c r="HK3418" s="2">
        <v>4027.46</v>
      </c>
      <c r="HN3418" s="12">
        <v>5711.18</v>
      </c>
      <c r="HO3418" s="3">
        <v>4363.07</v>
      </c>
      <c r="HP3418" s="197">
        <v>5525.100696174979</v>
      </c>
    </row>
    <row r="3419" spans="1:224" x14ac:dyDescent="0.3">
      <c r="A3419" s="64">
        <v>45259</v>
      </c>
      <c r="B3419" s="40">
        <v>5834</v>
      </c>
      <c r="C3419" s="40">
        <f t="shared" si="414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8"/>
        <v>5974</v>
      </c>
      <c r="AI3419" s="2">
        <f t="shared" si="429"/>
        <v>5764</v>
      </c>
      <c r="AJ3419" s="2">
        <f t="shared" si="430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Z3419" s="8"/>
      <c r="GA3419" s="12">
        <v>6146.18</v>
      </c>
      <c r="GB3419" s="3">
        <v>5854.89</v>
      </c>
      <c r="HB3419" s="13">
        <v>5965</v>
      </c>
      <c r="HC3419" s="13">
        <v>6037</v>
      </c>
      <c r="HD3419" s="13">
        <v>6111</v>
      </c>
      <c r="HE3419" s="13">
        <v>6085</v>
      </c>
      <c r="HG3419" s="12">
        <f t="shared" ref="HG3419:HG3430" si="433">HB3419+230</f>
        <v>6195</v>
      </c>
      <c r="HH3419" s="2">
        <f t="shared" si="431"/>
        <v>5078.9799999999996</v>
      </c>
      <c r="HI3419" s="3">
        <f t="shared" si="432"/>
        <v>5095.2800000000007</v>
      </c>
      <c r="HJ3419" s="2">
        <v>6064.55</v>
      </c>
      <c r="HK3419" s="2">
        <v>4081.2</v>
      </c>
      <c r="HN3419" s="12">
        <v>5773.26</v>
      </c>
      <c r="HO3419" s="3">
        <v>4417.33</v>
      </c>
      <c r="HP3419" s="197">
        <v>5536.6781342698505</v>
      </c>
    </row>
    <row r="3420" spans="1:224" x14ac:dyDescent="0.3">
      <c r="A3420" s="64">
        <v>45260</v>
      </c>
      <c r="B3420" s="40">
        <v>5867</v>
      </c>
      <c r="C3420" s="40">
        <f t="shared" si="414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8"/>
        <v>6007</v>
      </c>
      <c r="AI3420" s="2">
        <f t="shared" si="429"/>
        <v>5797</v>
      </c>
      <c r="AJ3420" s="2">
        <f t="shared" si="430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Z3420" s="8"/>
      <c r="GA3420" s="12">
        <v>6169.54</v>
      </c>
      <c r="GB3420" s="3">
        <v>5878.25</v>
      </c>
      <c r="HB3420" s="13">
        <v>5995</v>
      </c>
      <c r="HC3420" s="13">
        <v>6075</v>
      </c>
      <c r="HD3420" s="13">
        <v>6149</v>
      </c>
      <c r="HE3420" s="13">
        <v>6085</v>
      </c>
      <c r="HG3420" s="12">
        <f t="shared" si="433"/>
        <v>6225</v>
      </c>
      <c r="HH3420" s="2">
        <f t="shared" si="431"/>
        <v>5110.99</v>
      </c>
      <c r="HI3420" s="3">
        <f t="shared" si="432"/>
        <v>5125.6400000000003</v>
      </c>
      <c r="HJ3420" s="2">
        <v>6276.66</v>
      </c>
      <c r="HK3420" s="2">
        <v>4285.17</v>
      </c>
      <c r="HN3420" s="12">
        <v>5985.37</v>
      </c>
      <c r="HO3420" s="3">
        <v>4623.3</v>
      </c>
      <c r="HP3420" s="197">
        <v>5532.0680482086082</v>
      </c>
    </row>
    <row r="3421" spans="1:224" x14ac:dyDescent="0.3">
      <c r="A3421" s="64">
        <v>45261</v>
      </c>
      <c r="B3421" s="40">
        <v>5798</v>
      </c>
      <c r="C3421" s="40">
        <f t="shared" si="414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8"/>
        <v>5938</v>
      </c>
      <c r="AI3421" s="2">
        <f t="shared" si="429"/>
        <v>5728</v>
      </c>
      <c r="AJ3421" s="2">
        <f t="shared" si="430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Z3421" s="8"/>
      <c r="GA3421" s="12">
        <v>6174.19</v>
      </c>
      <c r="GB3421" s="3">
        <v>5882.9</v>
      </c>
      <c r="HB3421" s="13">
        <v>5919</v>
      </c>
      <c r="HC3421" s="13">
        <v>6010</v>
      </c>
      <c r="HD3421" s="13">
        <v>6053</v>
      </c>
      <c r="HE3421" s="13">
        <v>6069</v>
      </c>
      <c r="HG3421" s="12">
        <f t="shared" si="433"/>
        <v>6149</v>
      </c>
      <c r="HH3421" s="2">
        <f t="shared" si="431"/>
        <v>5044.0599999999995</v>
      </c>
      <c r="HI3421" s="3">
        <f t="shared" si="432"/>
        <v>5062.16</v>
      </c>
      <c r="HJ3421" s="2">
        <v>6586</v>
      </c>
      <c r="HK3421" s="2">
        <v>4503.29</v>
      </c>
      <c r="HN3421" s="12">
        <v>6294.71</v>
      </c>
      <c r="HO3421" s="3">
        <v>4843.54</v>
      </c>
      <c r="HP3421" s="197">
        <v>5603.1218752656951</v>
      </c>
    </row>
    <row r="3422" spans="1:224" x14ac:dyDescent="0.3">
      <c r="A3422" s="64">
        <v>45264</v>
      </c>
      <c r="B3422" s="40">
        <v>5819</v>
      </c>
      <c r="C3422" s="40">
        <f t="shared" ref="C3422:C3430" si="434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8"/>
        <v>5959</v>
      </c>
      <c r="AI3422" s="2">
        <f t="shared" si="429"/>
        <v>5749</v>
      </c>
      <c r="AJ3422" s="2">
        <f t="shared" si="430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Z3422" s="8"/>
      <c r="GA3422" s="12">
        <v>6223.88</v>
      </c>
      <c r="GB3422" s="3">
        <v>5932.59</v>
      </c>
      <c r="HB3422" s="13">
        <v>5930</v>
      </c>
      <c r="HC3422" s="13">
        <v>6010</v>
      </c>
      <c r="HD3422" s="13">
        <v>6071</v>
      </c>
      <c r="HE3422" s="13">
        <v>6050</v>
      </c>
      <c r="HG3422" s="12">
        <f t="shared" si="433"/>
        <v>6160</v>
      </c>
      <c r="HH3422" s="2">
        <f t="shared" si="431"/>
        <v>5064.43</v>
      </c>
      <c r="HI3422" s="3">
        <f t="shared" si="432"/>
        <v>5081.4800000000005</v>
      </c>
      <c r="HJ3422" s="2">
        <v>6781.05</v>
      </c>
      <c r="HK3422" s="2">
        <v>4685.95</v>
      </c>
      <c r="HN3422" s="12">
        <v>6489.76</v>
      </c>
      <c r="HO3422" s="3">
        <v>5027.9799999999996</v>
      </c>
      <c r="HP3422" s="197">
        <v>5539.0648783554634</v>
      </c>
    </row>
    <row r="3423" spans="1:224" x14ac:dyDescent="0.3">
      <c r="A3423" s="64">
        <v>45265</v>
      </c>
      <c r="B3423" s="40">
        <v>5859</v>
      </c>
      <c r="C3423" s="40">
        <f t="shared" si="434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8"/>
        <v>5999</v>
      </c>
      <c r="AI3423" s="2">
        <f t="shared" si="429"/>
        <v>5789</v>
      </c>
      <c r="AJ3423" s="2">
        <f t="shared" si="430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Z3423" s="8"/>
      <c r="GA3423" s="12">
        <v>6253.91</v>
      </c>
      <c r="GB3423" s="3">
        <v>5962.62</v>
      </c>
      <c r="HB3423" s="13">
        <v>5964</v>
      </c>
      <c r="HC3423" s="13">
        <v>6044</v>
      </c>
      <c r="HD3423" s="13">
        <v>6108</v>
      </c>
      <c r="HE3423" s="13">
        <v>6050</v>
      </c>
      <c r="HG3423" s="12">
        <f t="shared" si="433"/>
        <v>6194</v>
      </c>
      <c r="HH3423" s="2">
        <f t="shared" si="431"/>
        <v>5103.2299999999996</v>
      </c>
      <c r="HI3423" s="3">
        <f t="shared" si="432"/>
        <v>5118.2800000000007</v>
      </c>
      <c r="HJ3423" s="2">
        <v>6771.8</v>
      </c>
      <c r="HK3423" s="2">
        <v>4672.0200000000004</v>
      </c>
      <c r="HN3423" s="12">
        <v>6480.51</v>
      </c>
      <c r="HO3423" s="3">
        <v>5013.92</v>
      </c>
      <c r="HP3423" s="197">
        <v>5501.2890313159587</v>
      </c>
    </row>
    <row r="3424" spans="1:224" x14ac:dyDescent="0.3">
      <c r="A3424" s="64">
        <v>45266</v>
      </c>
      <c r="B3424" s="40">
        <v>5847</v>
      </c>
      <c r="C3424" s="40">
        <f t="shared" si="434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8"/>
        <v>5987</v>
      </c>
      <c r="AI3424" s="2">
        <f t="shared" si="429"/>
        <v>5777</v>
      </c>
      <c r="AJ3424" s="2">
        <f t="shared" si="430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Z3424" s="8"/>
      <c r="GA3424" s="12">
        <v>6275.72</v>
      </c>
      <c r="GB3424" s="3">
        <v>5984.43</v>
      </c>
      <c r="HB3424" s="13">
        <v>5950</v>
      </c>
      <c r="HC3424" s="13">
        <v>6037</v>
      </c>
      <c r="HD3424" s="13">
        <v>6097</v>
      </c>
      <c r="HE3424" s="13">
        <v>6050</v>
      </c>
      <c r="HG3424" s="12">
        <f t="shared" si="433"/>
        <v>6180</v>
      </c>
      <c r="HH3424" s="2">
        <f t="shared" si="431"/>
        <v>5091.59</v>
      </c>
      <c r="HI3424" s="3">
        <f t="shared" si="432"/>
        <v>5107.24</v>
      </c>
      <c r="HJ3424" s="2">
        <v>6533.34</v>
      </c>
      <c r="HK3424" s="2">
        <v>4435.28</v>
      </c>
      <c r="HN3424" s="12">
        <v>6242.05</v>
      </c>
      <c r="HO3424" s="3">
        <v>4774.87</v>
      </c>
      <c r="HP3424" s="197">
        <v>5578.9563095183439</v>
      </c>
    </row>
    <row r="3425" spans="1:224" x14ac:dyDescent="0.3">
      <c r="A3425" s="64">
        <v>45267</v>
      </c>
      <c r="B3425" s="40">
        <v>5837</v>
      </c>
      <c r="C3425" s="40">
        <f t="shared" si="434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8"/>
        <v>5977</v>
      </c>
      <c r="AI3425" s="2">
        <f t="shared" si="429"/>
        <v>5767</v>
      </c>
      <c r="AJ3425" s="2">
        <f t="shared" si="430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Z3425" s="8"/>
      <c r="GA3425" s="12">
        <v>6205.29</v>
      </c>
      <c r="GB3425" s="3">
        <v>5914</v>
      </c>
      <c r="HB3425" s="13">
        <v>5938</v>
      </c>
      <c r="HC3425" s="13">
        <v>6016</v>
      </c>
      <c r="HD3425" s="13">
        <v>6076</v>
      </c>
      <c r="HE3425" s="13">
        <v>6050</v>
      </c>
      <c r="HG3425" s="12">
        <f t="shared" si="433"/>
        <v>6168</v>
      </c>
      <c r="HH3425" s="2">
        <f t="shared" si="431"/>
        <v>5081.8899999999994</v>
      </c>
      <c r="HI3425" s="3">
        <f t="shared" si="432"/>
        <v>5098.04</v>
      </c>
      <c r="HJ3425" s="2">
        <v>6323.71</v>
      </c>
      <c r="HK3425" s="2">
        <v>4241.72</v>
      </c>
      <c r="HN3425" s="12">
        <v>6032.42</v>
      </c>
      <c r="HO3425" s="3">
        <v>4579.42</v>
      </c>
      <c r="HP3425" s="197">
        <v>5588.0890312594765</v>
      </c>
    </row>
    <row r="3426" spans="1:224" x14ac:dyDescent="0.3">
      <c r="A3426" s="64">
        <v>45268</v>
      </c>
      <c r="B3426" s="40">
        <v>5871</v>
      </c>
      <c r="C3426" s="40">
        <f t="shared" si="434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8"/>
        <v>6011</v>
      </c>
      <c r="AI3426" s="2">
        <f t="shared" si="429"/>
        <v>5801</v>
      </c>
      <c r="AJ3426" s="2">
        <f t="shared" si="430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Z3426" s="8"/>
      <c r="GA3426" s="12">
        <v>6401.09</v>
      </c>
      <c r="GB3426" s="3">
        <v>6109.8</v>
      </c>
      <c r="HB3426" s="13">
        <v>5967</v>
      </c>
      <c r="HC3426" s="13">
        <v>6053</v>
      </c>
      <c r="HD3426" s="13">
        <v>6116</v>
      </c>
      <c r="HE3426" s="13">
        <v>6050</v>
      </c>
      <c r="HG3426" s="12">
        <f t="shared" si="433"/>
        <v>6197</v>
      </c>
      <c r="HH3426" s="2">
        <f t="shared" si="431"/>
        <v>5114.87</v>
      </c>
      <c r="HI3426" s="3">
        <f t="shared" si="432"/>
        <v>5129.3200000000006</v>
      </c>
      <c r="HJ3426" s="2">
        <v>6422.38</v>
      </c>
      <c r="HK3426" s="2">
        <v>4231.24</v>
      </c>
      <c r="HN3426" s="12">
        <v>6131.09</v>
      </c>
      <c r="HO3426" s="3">
        <v>4568.84</v>
      </c>
      <c r="HP3426" s="197">
        <v>5513.7317742689193</v>
      </c>
    </row>
    <row r="3427" spans="1:224" x14ac:dyDescent="0.3">
      <c r="A3427" s="64">
        <v>45271</v>
      </c>
      <c r="B3427" s="40">
        <v>5876</v>
      </c>
      <c r="C3427" s="40">
        <f t="shared" si="434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8"/>
        <v>6016</v>
      </c>
      <c r="AI3427" s="2">
        <f t="shared" si="429"/>
        <v>5806</v>
      </c>
      <c r="AJ3427" s="2">
        <f t="shared" si="430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Z3427" s="8"/>
      <c r="GA3427" s="12">
        <v>6405.86</v>
      </c>
      <c r="GB3427" s="3">
        <v>6114.57</v>
      </c>
      <c r="HB3427" s="13">
        <v>5986</v>
      </c>
      <c r="HC3427" s="13">
        <v>6066</v>
      </c>
      <c r="HD3427" s="13">
        <v>6112</v>
      </c>
      <c r="HE3427" s="13">
        <v>6050</v>
      </c>
      <c r="HG3427" s="12">
        <f t="shared" si="433"/>
        <v>6216</v>
      </c>
      <c r="HH3427" s="2">
        <f t="shared" si="431"/>
        <v>5119.72</v>
      </c>
      <c r="HI3427" s="3">
        <f t="shared" si="432"/>
        <v>5133.92</v>
      </c>
      <c r="HJ3427" s="2">
        <v>6267.05</v>
      </c>
      <c r="HK3427" s="2">
        <v>4107.83</v>
      </c>
      <c r="HN3427" s="12">
        <v>6005.76</v>
      </c>
      <c r="HO3427" s="3">
        <v>4444.2299999999996</v>
      </c>
      <c r="HP3427" s="197">
        <v>5531.2837526878657</v>
      </c>
    </row>
    <row r="3428" spans="1:224" x14ac:dyDescent="0.3">
      <c r="A3428" s="64">
        <v>45272</v>
      </c>
      <c r="B3428" s="40">
        <v>5873</v>
      </c>
      <c r="C3428" s="40">
        <f t="shared" si="434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8"/>
        <v>6013</v>
      </c>
      <c r="AI3428" s="2">
        <f t="shared" si="429"/>
        <v>5803</v>
      </c>
      <c r="AJ3428" s="2">
        <f t="shared" si="430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Z3428" s="8"/>
      <c r="GA3428" s="12">
        <v>6393.04</v>
      </c>
      <c r="GB3428" s="3">
        <v>6101.75</v>
      </c>
      <c r="HB3428" s="13">
        <v>6000</v>
      </c>
      <c r="HC3428" s="13">
        <v>6073</v>
      </c>
      <c r="HD3428" s="13">
        <v>6138</v>
      </c>
      <c r="HE3428" s="13">
        <v>6085</v>
      </c>
      <c r="HG3428" s="12">
        <f t="shared" si="433"/>
        <v>6230</v>
      </c>
      <c r="HH3428" s="2">
        <f t="shared" si="431"/>
        <v>5116.8099999999995</v>
      </c>
      <c r="HI3428" s="3">
        <f t="shared" si="432"/>
        <v>5131.16</v>
      </c>
      <c r="HJ3428" s="2">
        <v>6257.96</v>
      </c>
      <c r="HK3428" s="2">
        <v>4071.86</v>
      </c>
      <c r="HL3428" s="2">
        <v>6438.67</v>
      </c>
      <c r="HM3428" s="2">
        <v>3891.15</v>
      </c>
      <c r="HN3428" s="12">
        <v>5966.67</v>
      </c>
      <c r="HO3428" s="3">
        <v>4407.8999999999996</v>
      </c>
      <c r="HP3428" s="197">
        <v>5607.7044372865194</v>
      </c>
    </row>
    <row r="3429" spans="1:224" x14ac:dyDescent="0.3">
      <c r="A3429" s="64">
        <v>45273</v>
      </c>
      <c r="B3429" s="40">
        <v>5892</v>
      </c>
      <c r="C3429" s="40">
        <f t="shared" si="434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8"/>
        <v>6032</v>
      </c>
      <c r="AI3429" s="2">
        <f t="shared" si="429"/>
        <v>5822</v>
      </c>
      <c r="AJ3429" s="2">
        <f t="shared" si="430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Z3429" s="8"/>
      <c r="GA3429" s="12">
        <v>6278.18</v>
      </c>
      <c r="GB3429" s="3">
        <v>5986.89</v>
      </c>
      <c r="HB3429" s="13">
        <v>6015</v>
      </c>
      <c r="HC3429" s="13">
        <v>6099</v>
      </c>
      <c r="HD3429" s="13">
        <v>6153</v>
      </c>
      <c r="HE3429" s="13">
        <v>6100</v>
      </c>
      <c r="HG3429" s="12">
        <f t="shared" si="433"/>
        <v>6245</v>
      </c>
      <c r="HH3429" s="2">
        <f t="shared" si="431"/>
        <v>5135.24</v>
      </c>
      <c r="HI3429" s="3">
        <f t="shared" si="432"/>
        <v>5148.6400000000003</v>
      </c>
      <c r="HJ3429" s="2">
        <v>6273.82</v>
      </c>
      <c r="HK3429" s="2">
        <v>4107.51</v>
      </c>
      <c r="HL3429" s="2">
        <v>6454.53</v>
      </c>
      <c r="HM3429" s="2">
        <v>3926.8</v>
      </c>
      <c r="HN3429" s="12">
        <v>5982.53</v>
      </c>
      <c r="HO3429" s="3">
        <v>4443.8999999999996</v>
      </c>
      <c r="HP3429" s="197">
        <v>5604.6383094315051</v>
      </c>
    </row>
    <row r="3430" spans="1:224" x14ac:dyDescent="0.3">
      <c r="A3430" s="64">
        <v>45274</v>
      </c>
      <c r="B3430" s="40">
        <v>5874</v>
      </c>
      <c r="C3430" s="40">
        <f t="shared" si="434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8"/>
        <v>6014</v>
      </c>
      <c r="AI3430" s="2">
        <f t="shared" si="429"/>
        <v>5804</v>
      </c>
      <c r="AJ3430" s="2">
        <f t="shared" si="430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Z3430" s="8"/>
      <c r="GA3430" s="12">
        <v>6177.13</v>
      </c>
      <c r="GB3430" s="3">
        <v>5885.84</v>
      </c>
      <c r="HB3430" s="13">
        <v>6011</v>
      </c>
      <c r="HC3430" s="13">
        <v>6085</v>
      </c>
      <c r="HD3430" s="13">
        <v>6150</v>
      </c>
      <c r="HE3430" s="13">
        <v>6100</v>
      </c>
      <c r="HG3430" s="12">
        <f t="shared" si="433"/>
        <v>6241</v>
      </c>
      <c r="HH3430" s="2">
        <f t="shared" si="431"/>
        <v>5117.78</v>
      </c>
      <c r="HI3430" s="3">
        <f t="shared" si="432"/>
        <v>5132.08</v>
      </c>
      <c r="HJ3430" s="2">
        <v>6317.59</v>
      </c>
      <c r="HK3430" s="2">
        <v>4168.0200000000004</v>
      </c>
      <c r="HL3430" s="2">
        <v>6498.3</v>
      </c>
      <c r="HM3430" s="2">
        <v>3987.31</v>
      </c>
      <c r="HN3430" s="12">
        <v>6026.3</v>
      </c>
      <c r="HO3430" s="3">
        <v>4505</v>
      </c>
      <c r="HP3430" s="197">
        <v>5606.4336518038581</v>
      </c>
    </row>
    <row r="3431" spans="1:224" hidden="1" x14ac:dyDescent="0.3">
      <c r="A3431" s="64">
        <v>45275</v>
      </c>
      <c r="FZ3431" s="8"/>
      <c r="HD3431" s="13">
        <v>6150</v>
      </c>
      <c r="HE3431" s="13">
        <v>6100</v>
      </c>
      <c r="HP3431" s="197">
        <v>5595.7337748622676</v>
      </c>
    </row>
    <row r="3432" spans="1:224" x14ac:dyDescent="0.3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Z3432" s="8"/>
      <c r="GA3432" s="12">
        <v>6304.65</v>
      </c>
      <c r="GB3432" s="3">
        <v>6013.36</v>
      </c>
      <c r="HB3432" s="13">
        <v>5997</v>
      </c>
      <c r="HC3432" s="13">
        <v>6078</v>
      </c>
      <c r="HD3432" s="13">
        <v>6133</v>
      </c>
      <c r="HE3432" s="13">
        <v>6100</v>
      </c>
      <c r="HG3432" s="12">
        <f>HB3432+230</f>
        <v>6227</v>
      </c>
      <c r="HH3432" s="2">
        <f>B3432*0.97-580</f>
        <v>5128.45</v>
      </c>
      <c r="HI3432" s="3">
        <f>B3432*0.92-272</f>
        <v>5142.2</v>
      </c>
      <c r="HJ3432" s="2">
        <v>6532.29</v>
      </c>
      <c r="HK3432" s="2">
        <v>4343.8599999999997</v>
      </c>
      <c r="HL3432" s="2">
        <v>6713</v>
      </c>
      <c r="HM3432" s="2">
        <v>4163.1499999999996</v>
      </c>
      <c r="HN3432" s="12">
        <v>6241</v>
      </c>
      <c r="HO3432" s="3">
        <v>4682.55</v>
      </c>
      <c r="HP3432" s="197">
        <v>5602.4301008838465</v>
      </c>
    </row>
    <row r="3433" spans="1:224" x14ac:dyDescent="0.3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Z3433" s="8"/>
      <c r="GA3433" s="12">
        <v>6220.92</v>
      </c>
      <c r="GB3433" s="3">
        <v>5929.64</v>
      </c>
      <c r="HB3433" s="13">
        <v>6017</v>
      </c>
      <c r="HC3433" s="13">
        <v>6088</v>
      </c>
      <c r="HD3433" s="13">
        <v>6141</v>
      </c>
      <c r="HE3433" s="13">
        <v>6100</v>
      </c>
      <c r="HG3433" s="12">
        <f>HB3433+230</f>
        <v>6247</v>
      </c>
      <c r="HH3433" s="2">
        <f>B3433*0.97-580</f>
        <v>5138.1499999999996</v>
      </c>
      <c r="HI3433" s="3">
        <f>B3433*0.92-272</f>
        <v>5151.4000000000005</v>
      </c>
      <c r="HJ3433" s="2">
        <v>6468.29</v>
      </c>
      <c r="HK3433" s="2">
        <v>4296.1099999999997</v>
      </c>
      <c r="HL3433" s="2">
        <v>6649</v>
      </c>
      <c r="HM3433" s="2">
        <v>4115.3999999999996</v>
      </c>
      <c r="HN3433" s="12">
        <v>6177</v>
      </c>
      <c r="HO3433" s="3">
        <v>4634.34</v>
      </c>
      <c r="HP3433" s="197">
        <v>5617.9301008838465</v>
      </c>
    </row>
    <row r="3434" spans="1:224" x14ac:dyDescent="0.3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Z3434" s="8"/>
      <c r="GA3434" s="12">
        <v>6211.95</v>
      </c>
      <c r="GB3434" s="3">
        <v>5920.66</v>
      </c>
      <c r="HB3434" s="13">
        <v>6030</v>
      </c>
      <c r="HC3434" s="13">
        <v>6097</v>
      </c>
      <c r="HD3434" s="13">
        <v>6157</v>
      </c>
      <c r="HE3434" s="13">
        <v>6130</v>
      </c>
      <c r="HG3434" s="12">
        <f>HB3434+230</f>
        <v>6260</v>
      </c>
      <c r="HH3434" s="2">
        <f>B3434*0.97-580</f>
        <v>5154.6399999999994</v>
      </c>
      <c r="HI3434" s="3">
        <f>B3434*0.92-272</f>
        <v>5167.04</v>
      </c>
      <c r="HJ3434" s="2">
        <v>6374.72</v>
      </c>
      <c r="HK3434" s="2">
        <v>4206.2</v>
      </c>
      <c r="HL3434" s="2">
        <v>6555.43</v>
      </c>
      <c r="HM3434" s="2">
        <v>4025.49</v>
      </c>
      <c r="HN3434" s="12">
        <v>6083.43</v>
      </c>
      <c r="HO3434" s="3">
        <v>4543.55</v>
      </c>
      <c r="HP3434" s="197">
        <v>5603.5288224072019</v>
      </c>
    </row>
    <row r="3435" spans="1:224" x14ac:dyDescent="0.3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Z3435" s="8"/>
      <c r="GA3435" s="12">
        <v>6254.6</v>
      </c>
      <c r="GB3435" s="3">
        <v>5963.31</v>
      </c>
      <c r="HB3435" s="13">
        <v>5998</v>
      </c>
      <c r="HC3435" s="13">
        <v>6087</v>
      </c>
      <c r="HD3435" s="13">
        <v>6133</v>
      </c>
      <c r="HE3435" s="13">
        <v>6114</v>
      </c>
      <c r="HG3435" s="12">
        <f>HB3435+230</f>
        <v>6228</v>
      </c>
      <c r="HH3435" s="2">
        <f>B3435*0.97-580</f>
        <v>5118.75</v>
      </c>
      <c r="HI3435" s="3">
        <f>B3435*0.92-272</f>
        <v>5133</v>
      </c>
      <c r="HJ3435" s="2">
        <v>6223.21</v>
      </c>
      <c r="HK3435" s="2">
        <v>4050.47</v>
      </c>
      <c r="HL3435" s="2">
        <v>6403.92</v>
      </c>
      <c r="HM3435" s="2">
        <v>3869.76</v>
      </c>
      <c r="HN3435" s="12">
        <v>5931.92</v>
      </c>
      <c r="HO3435" s="3">
        <v>4386.3100000000004</v>
      </c>
      <c r="HP3435" s="197"/>
    </row>
    <row r="3436" spans="1:224" x14ac:dyDescent="0.3">
      <c r="A3436" s="64">
        <v>45282</v>
      </c>
      <c r="B3436" s="40">
        <v>5885</v>
      </c>
      <c r="C3436" s="40">
        <f t="shared" ref="C3436:C3441" si="435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Z3436" s="8"/>
      <c r="GA3436" s="12">
        <v>6160.1</v>
      </c>
      <c r="GB3436" s="3">
        <v>5868.81</v>
      </c>
      <c r="HB3436" s="13">
        <v>6016</v>
      </c>
      <c r="HC3436" s="13">
        <v>6081</v>
      </c>
      <c r="HD3436" s="13">
        <v>6133</v>
      </c>
      <c r="HE3436" s="13">
        <v>6114</v>
      </c>
      <c r="HG3436" s="12">
        <f>HB3436+230</f>
        <v>6246</v>
      </c>
      <c r="HH3436" s="2">
        <f>B3436*0.97-580</f>
        <v>5128.45</v>
      </c>
      <c r="HI3436" s="3">
        <f>B3436*0.92-272</f>
        <v>5142.2</v>
      </c>
      <c r="HJ3436" s="2">
        <v>6129.23</v>
      </c>
      <c r="HK3436" s="2">
        <v>3975.32</v>
      </c>
      <c r="HL3436" s="2">
        <v>6309.94</v>
      </c>
      <c r="HM3436" s="2">
        <v>3794.61</v>
      </c>
      <c r="HN3436" s="12">
        <v>5837.94</v>
      </c>
      <c r="HO3436" s="3">
        <v>4310.42</v>
      </c>
      <c r="HP3436" s="197">
        <v>5583.0850974896457</v>
      </c>
    </row>
    <row r="3437" spans="1:224" hidden="1" x14ac:dyDescent="0.3">
      <c r="A3437" s="64">
        <v>45285</v>
      </c>
      <c r="C3437" s="40">
        <f t="shared" si="435"/>
        <v>5859.1</v>
      </c>
      <c r="FZ3437" s="8"/>
      <c r="HD3437" s="13">
        <v>6133</v>
      </c>
      <c r="HE3437" s="13">
        <v>6114</v>
      </c>
      <c r="HP3437" s="197">
        <v>5514.8750035214161</v>
      </c>
    </row>
    <row r="3438" spans="1:224" x14ac:dyDescent="0.3">
      <c r="A3438" s="64">
        <v>45286</v>
      </c>
      <c r="B3438" s="40">
        <v>5885</v>
      </c>
      <c r="C3438" s="40">
        <f t="shared" si="435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6">B3438+140</f>
        <v>6025</v>
      </c>
      <c r="AI3438" s="2">
        <f t="shared" ref="AI3438:AI3455" si="437">B3438-70</f>
        <v>5815</v>
      </c>
      <c r="AJ3438" s="2">
        <f t="shared" ref="AJ3438:AJ3455" si="438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Z3438" s="8"/>
      <c r="GA3438" s="12">
        <v>6309.76</v>
      </c>
      <c r="GB3438" s="3">
        <v>6018.47</v>
      </c>
      <c r="HB3438" s="13">
        <v>6016</v>
      </c>
      <c r="HC3438" s="13">
        <v>6081</v>
      </c>
      <c r="HD3438" s="13">
        <v>6133</v>
      </c>
      <c r="HE3438" s="13">
        <v>6114</v>
      </c>
      <c r="HG3438" s="12">
        <f t="shared" ref="HG3438:HG3449" si="439">HB3438+230</f>
        <v>6246</v>
      </c>
      <c r="HH3438" s="2">
        <f t="shared" ref="HH3438:HH3469" si="440">B3438*0.97-580</f>
        <v>5128.45</v>
      </c>
      <c r="HI3438" s="3">
        <f t="shared" ref="HI3438:HI3469" si="441">B3438*0.92-272</f>
        <v>5142.2</v>
      </c>
      <c r="HJ3438" s="2">
        <v>6340.35</v>
      </c>
      <c r="HK3438" s="2">
        <v>4155.25</v>
      </c>
      <c r="HL3438" s="2">
        <v>6521.06</v>
      </c>
      <c r="HM3438" s="2">
        <v>3974.54</v>
      </c>
      <c r="HN3438" s="12">
        <v>6049.06</v>
      </c>
      <c r="HO3438" s="3">
        <v>4492.1099999999997</v>
      </c>
      <c r="HP3438" s="197">
        <v>5508.5433913335146</v>
      </c>
    </row>
    <row r="3439" spans="1:224" x14ac:dyDescent="0.3">
      <c r="A3439" s="64">
        <v>45287</v>
      </c>
      <c r="B3439" s="40">
        <v>5908</v>
      </c>
      <c r="C3439" s="40">
        <f t="shared" si="435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6"/>
        <v>6048</v>
      </c>
      <c r="AI3439" s="2">
        <f t="shared" si="437"/>
        <v>5838</v>
      </c>
      <c r="AJ3439" s="2">
        <f t="shared" si="438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Z3439" s="8"/>
      <c r="GA3439" s="12">
        <v>6231.81</v>
      </c>
      <c r="GB3439" s="3">
        <v>5940.52</v>
      </c>
      <c r="HB3439" s="13">
        <v>6044</v>
      </c>
      <c r="HC3439" s="13">
        <v>6098</v>
      </c>
      <c r="HD3439" s="13">
        <v>6148</v>
      </c>
      <c r="HE3439" s="13">
        <v>6114</v>
      </c>
      <c r="HG3439" s="12">
        <f t="shared" si="439"/>
        <v>6274</v>
      </c>
      <c r="HH3439" s="2">
        <f t="shared" si="440"/>
        <v>5150.76</v>
      </c>
      <c r="HI3439" s="3">
        <f t="shared" si="441"/>
        <v>5163.3600000000006</v>
      </c>
      <c r="HJ3439" s="2">
        <v>6326.01</v>
      </c>
      <c r="HK3439" s="2">
        <v>4155.05</v>
      </c>
      <c r="HL3439" s="2">
        <v>6506.72</v>
      </c>
      <c r="HM3439" s="2">
        <v>3974.34</v>
      </c>
      <c r="HN3439" s="12">
        <v>6034.72</v>
      </c>
      <c r="HO3439" s="3">
        <v>4491.8999999999996</v>
      </c>
      <c r="HP3439" s="197">
        <v>5512.1105182684296</v>
      </c>
    </row>
    <row r="3440" spans="1:224" x14ac:dyDescent="0.3">
      <c r="A3440" s="61">
        <f t="shared" ref="A3440:A3505" si="442">WORKDAY.INTL(A3439,1,1)</f>
        <v>45288</v>
      </c>
      <c r="B3440" s="40">
        <v>5951</v>
      </c>
      <c r="C3440" s="40">
        <f t="shared" si="435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6"/>
        <v>6091</v>
      </c>
      <c r="AI3440" s="2">
        <f t="shared" si="437"/>
        <v>5881</v>
      </c>
      <c r="AJ3440" s="2">
        <f t="shared" si="438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Z3440" s="8"/>
      <c r="GA3440" s="12">
        <v>6291.05</v>
      </c>
      <c r="GB3440" s="3">
        <v>5999.76</v>
      </c>
      <c r="HB3440" s="13">
        <v>6089</v>
      </c>
      <c r="HC3440" s="13">
        <v>6117</v>
      </c>
      <c r="HD3440" s="13">
        <v>6179</v>
      </c>
      <c r="HE3440" s="13">
        <v>6114</v>
      </c>
      <c r="HG3440" s="12">
        <f t="shared" si="439"/>
        <v>6319</v>
      </c>
      <c r="HH3440" s="2">
        <f t="shared" si="440"/>
        <v>5192.47</v>
      </c>
      <c r="HI3440" s="3">
        <f t="shared" si="441"/>
        <v>5202.92</v>
      </c>
      <c r="HJ3440" s="2">
        <v>6567.31</v>
      </c>
      <c r="HK3440" s="2">
        <v>4380.5200000000004</v>
      </c>
      <c r="HL3440" s="2">
        <v>6748.02</v>
      </c>
      <c r="HM3440" s="2">
        <v>4199.8100000000004</v>
      </c>
      <c r="HN3440" s="12">
        <v>6276.02</v>
      </c>
      <c r="HO3440" s="3">
        <v>4719.57</v>
      </c>
      <c r="HP3440" s="197">
        <v>5442.2033913335144</v>
      </c>
    </row>
    <row r="3441" spans="1:224" x14ac:dyDescent="0.3">
      <c r="A3441" s="61">
        <f t="shared" si="442"/>
        <v>45289</v>
      </c>
      <c r="B3441" s="40">
        <v>6005</v>
      </c>
      <c r="C3441" s="40">
        <f t="shared" si="435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6"/>
        <v>6145</v>
      </c>
      <c r="AI3441" s="2">
        <f t="shared" si="437"/>
        <v>5935</v>
      </c>
      <c r="AJ3441" s="2">
        <f t="shared" si="438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Z3441" s="8"/>
      <c r="GA3441" s="12">
        <v>6216.22</v>
      </c>
      <c r="GB3441" s="3">
        <v>5924.93</v>
      </c>
      <c r="HB3441" s="13">
        <v>6142</v>
      </c>
      <c r="HC3441" s="13">
        <v>6190</v>
      </c>
      <c r="HD3441" s="13">
        <v>6225</v>
      </c>
      <c r="HE3441" s="13">
        <v>6123</v>
      </c>
      <c r="HG3441" s="12">
        <f t="shared" si="439"/>
        <v>6372</v>
      </c>
      <c r="HH3441" s="2">
        <f t="shared" si="440"/>
        <v>5244.8499999999995</v>
      </c>
      <c r="HI3441" s="3">
        <f t="shared" si="441"/>
        <v>5252.6</v>
      </c>
      <c r="HJ3441" s="2">
        <v>6468.48</v>
      </c>
      <c r="HK3441" s="2">
        <v>4297.1400000000003</v>
      </c>
      <c r="HL3441" s="2">
        <v>6649.19</v>
      </c>
      <c r="HM3441" s="2">
        <v>4116.43</v>
      </c>
      <c r="HN3441" s="12">
        <v>6177.19</v>
      </c>
      <c r="HO3441" s="3">
        <v>4635.38</v>
      </c>
      <c r="HP3441" s="197">
        <v>5460.6505182684296</v>
      </c>
    </row>
    <row r="3442" spans="1:224" x14ac:dyDescent="0.3">
      <c r="A3442" s="61">
        <f t="shared" si="442"/>
        <v>45292</v>
      </c>
      <c r="B3442" s="40">
        <v>6005</v>
      </c>
      <c r="C3442" s="40">
        <f t="shared" ref="C3442:C3443" si="443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6"/>
        <v>6145</v>
      </c>
      <c r="AI3442" s="2">
        <f t="shared" si="437"/>
        <v>5935</v>
      </c>
      <c r="AJ3442" s="2">
        <f t="shared" si="438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Z3442" s="8"/>
      <c r="GA3442" s="12">
        <v>6216.22</v>
      </c>
      <c r="GB3442" s="3">
        <v>5924.93</v>
      </c>
      <c r="HB3442" s="13">
        <v>6142</v>
      </c>
      <c r="HC3442" s="13">
        <v>6190</v>
      </c>
      <c r="HD3442" s="13">
        <v>6225</v>
      </c>
      <c r="HE3442" s="13">
        <v>6123</v>
      </c>
      <c r="HG3442" s="12">
        <f t="shared" si="439"/>
        <v>6372</v>
      </c>
      <c r="HH3442" s="2">
        <f t="shared" si="440"/>
        <v>5244.8499999999995</v>
      </c>
      <c r="HI3442" s="3">
        <f t="shared" si="441"/>
        <v>5252.6</v>
      </c>
      <c r="HJ3442" s="2">
        <v>6468.48</v>
      </c>
      <c r="HK3442" s="2">
        <v>4297.1400000000003</v>
      </c>
      <c r="HL3442" s="2">
        <v>6649.19</v>
      </c>
      <c r="HM3442" s="2">
        <v>4116.43</v>
      </c>
      <c r="HN3442" s="12">
        <v>6177.19</v>
      </c>
      <c r="HO3442" s="3">
        <v>4635.38</v>
      </c>
      <c r="HP3442" s="197">
        <v>5501.8181111334252</v>
      </c>
    </row>
    <row r="3443" spans="1:224" x14ac:dyDescent="0.3">
      <c r="A3443" s="61">
        <f>WORKDAY.INTL(A3442,1,1)</f>
        <v>45293</v>
      </c>
      <c r="B3443" s="40">
        <v>6030</v>
      </c>
      <c r="C3443" s="40">
        <f t="shared" si="443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6"/>
        <v>6170</v>
      </c>
      <c r="AI3443" s="2">
        <f t="shared" si="437"/>
        <v>5960</v>
      </c>
      <c r="AJ3443" s="2">
        <f t="shared" si="438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Z3443" s="8"/>
      <c r="GA3443" s="12">
        <v>6294.17</v>
      </c>
      <c r="GB3443" s="3">
        <v>6002.88</v>
      </c>
      <c r="HB3443" s="13">
        <v>6150</v>
      </c>
      <c r="HC3443" s="13">
        <v>6204</v>
      </c>
      <c r="HD3443" s="13">
        <v>6262</v>
      </c>
      <c r="HE3443" s="13">
        <v>6181</v>
      </c>
      <c r="HG3443" s="12">
        <f t="shared" si="439"/>
        <v>6380</v>
      </c>
      <c r="HH3443" s="2">
        <f t="shared" si="440"/>
        <v>5269.0999999999995</v>
      </c>
      <c r="HI3443" s="3">
        <f t="shared" si="441"/>
        <v>5275.6</v>
      </c>
      <c r="HJ3443" s="2">
        <v>6420.45</v>
      </c>
      <c r="HK3443" s="2">
        <v>4236.3500000000004</v>
      </c>
      <c r="HL3443" s="2">
        <v>6601.16</v>
      </c>
      <c r="HM3443" s="2">
        <v>4055.64</v>
      </c>
      <c r="HN3443" s="12">
        <v>6129.16</v>
      </c>
      <c r="HO3443" s="3">
        <v>4573.99</v>
      </c>
      <c r="HP3443" s="197">
        <v>5468.2244052284086</v>
      </c>
    </row>
    <row r="3444" spans="1:224" x14ac:dyDescent="0.3">
      <c r="A3444" s="61">
        <f t="shared" si="442"/>
        <v>45294</v>
      </c>
      <c r="B3444" s="40">
        <v>6065</v>
      </c>
      <c r="C3444" s="40">
        <f t="shared" ref="C3444:C3488" si="444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6"/>
        <v>6205</v>
      </c>
      <c r="AI3444" s="2">
        <f t="shared" si="437"/>
        <v>5995</v>
      </c>
      <c r="AJ3444" s="2">
        <f t="shared" si="438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Z3444" s="8"/>
      <c r="GA3444" s="12">
        <v>6315.99</v>
      </c>
      <c r="GB3444" s="3">
        <v>6024.7</v>
      </c>
      <c r="HB3444" s="13">
        <v>6195</v>
      </c>
      <c r="HC3444" s="13">
        <v>6240</v>
      </c>
      <c r="HD3444" s="13">
        <v>6298</v>
      </c>
      <c r="HE3444" s="13">
        <v>6248</v>
      </c>
      <c r="HG3444" s="12">
        <f t="shared" si="439"/>
        <v>6425</v>
      </c>
      <c r="HH3444" s="2">
        <f t="shared" si="440"/>
        <v>5303.05</v>
      </c>
      <c r="HI3444" s="3">
        <f t="shared" si="441"/>
        <v>5307.8</v>
      </c>
      <c r="HJ3444" s="2">
        <v>6442.76</v>
      </c>
      <c r="HK3444" s="2">
        <v>4254.29</v>
      </c>
      <c r="HL3444" s="2">
        <v>6623.47</v>
      </c>
      <c r="HM3444" s="2">
        <v>4073.58</v>
      </c>
      <c r="HN3444" s="12">
        <v>6151.47</v>
      </c>
      <c r="HO3444" s="3">
        <v>4592.1099999999997</v>
      </c>
      <c r="HP3444" s="197">
        <v>5427.9244052284084</v>
      </c>
    </row>
    <row r="3445" spans="1:224" x14ac:dyDescent="0.3">
      <c r="A3445" s="61">
        <f t="shared" si="442"/>
        <v>45295</v>
      </c>
      <c r="B3445" s="40">
        <v>6090</v>
      </c>
      <c r="C3445" s="40">
        <f t="shared" si="444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6"/>
        <v>6230</v>
      </c>
      <c r="AI3445" s="2">
        <f t="shared" si="437"/>
        <v>6020</v>
      </c>
      <c r="AJ3445" s="2">
        <f t="shared" si="438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Z3445" s="8"/>
      <c r="GA3445" s="12">
        <v>6344.05</v>
      </c>
      <c r="GB3445" s="3">
        <v>6052.76</v>
      </c>
      <c r="HB3445" s="13">
        <v>6201</v>
      </c>
      <c r="HC3445" s="13">
        <v>6270</v>
      </c>
      <c r="HD3445" s="13">
        <v>6310</v>
      </c>
      <c r="HE3445" s="13">
        <v>6249</v>
      </c>
      <c r="HG3445" s="12">
        <f t="shared" si="439"/>
        <v>6431</v>
      </c>
      <c r="HH3445" s="2">
        <f t="shared" si="440"/>
        <v>5327.3</v>
      </c>
      <c r="HI3445" s="3">
        <f t="shared" si="441"/>
        <v>5330.8</v>
      </c>
      <c r="HJ3445" s="2">
        <v>6471.43</v>
      </c>
      <c r="HK3445" s="2">
        <v>4277.3500000000004</v>
      </c>
      <c r="HL3445" s="2">
        <v>6652.14</v>
      </c>
      <c r="HM3445" s="2">
        <v>4096.6400000000003</v>
      </c>
      <c r="HN3445" s="12">
        <v>6180.14</v>
      </c>
      <c r="HO3445" s="3">
        <v>4615.3999999999996</v>
      </c>
      <c r="HP3445" s="197">
        <v>5430.4935670752839</v>
      </c>
    </row>
    <row r="3446" spans="1:224" x14ac:dyDescent="0.3">
      <c r="A3446" s="61">
        <f t="shared" si="442"/>
        <v>45296</v>
      </c>
      <c r="B3446" s="40">
        <v>6175</v>
      </c>
      <c r="C3446" s="40">
        <f t="shared" si="444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6"/>
        <v>6315</v>
      </c>
      <c r="AI3446" s="2">
        <f t="shared" si="437"/>
        <v>6105</v>
      </c>
      <c r="AJ3446" s="2">
        <f t="shared" si="438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GA3446" s="12">
        <v>6344.05</v>
      </c>
      <c r="GB3446" s="3">
        <v>6052.76</v>
      </c>
      <c r="HB3446" s="13">
        <v>6284</v>
      </c>
      <c r="HC3446" s="13">
        <v>6327</v>
      </c>
      <c r="HD3446" s="13">
        <v>6380</v>
      </c>
      <c r="HE3446" s="13">
        <v>6330</v>
      </c>
      <c r="HG3446" s="12">
        <f t="shared" si="439"/>
        <v>6514</v>
      </c>
      <c r="HH3446" s="2">
        <f t="shared" si="440"/>
        <v>5409.75</v>
      </c>
      <c r="HI3446" s="3">
        <f t="shared" si="441"/>
        <v>5409</v>
      </c>
      <c r="HJ3446" s="2">
        <v>6176.42</v>
      </c>
      <c r="HK3446" s="2">
        <v>3988.85</v>
      </c>
      <c r="HL3446" s="2">
        <v>6357.13</v>
      </c>
      <c r="HM3446" s="2">
        <v>3808.14</v>
      </c>
      <c r="HN3446" s="12">
        <v>5885.13</v>
      </c>
      <c r="HO3446" s="3">
        <v>4324.08</v>
      </c>
      <c r="HP3446" s="197">
        <v>5319.045050064251</v>
      </c>
    </row>
    <row r="3447" spans="1:224" x14ac:dyDescent="0.3">
      <c r="A3447" s="61">
        <f t="shared" si="442"/>
        <v>45299</v>
      </c>
      <c r="B3447" s="40">
        <v>6158</v>
      </c>
      <c r="C3447" s="40">
        <f t="shared" si="444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6"/>
        <v>6298</v>
      </c>
      <c r="AI3447" s="2">
        <f t="shared" si="437"/>
        <v>6088</v>
      </c>
      <c r="AJ3447" s="2">
        <f t="shared" si="438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GA3447" s="12">
        <v>6317.86</v>
      </c>
      <c r="GB3447" s="3">
        <v>6026.57</v>
      </c>
      <c r="HB3447" s="13">
        <v>6266</v>
      </c>
      <c r="HC3447" s="13">
        <v>6326</v>
      </c>
      <c r="HD3447" s="13">
        <v>6379</v>
      </c>
      <c r="HE3447" s="13">
        <v>6330</v>
      </c>
      <c r="HG3447" s="12">
        <f t="shared" si="439"/>
        <v>6496</v>
      </c>
      <c r="HH3447" s="2">
        <f t="shared" si="440"/>
        <v>5393.26</v>
      </c>
      <c r="HI3447" s="3">
        <f t="shared" si="441"/>
        <v>5393.3600000000006</v>
      </c>
      <c r="HJ3447" s="2">
        <v>6254.94</v>
      </c>
      <c r="HK3447" s="2">
        <v>4070.28</v>
      </c>
      <c r="HL3447" s="2">
        <v>6435.65</v>
      </c>
      <c r="HM3447" s="2">
        <v>3889.57</v>
      </c>
      <c r="HN3447" s="12">
        <v>5963.65</v>
      </c>
      <c r="HO3447" s="3">
        <v>4406.3100000000004</v>
      </c>
      <c r="HP3447" s="197">
        <v>5249.7542582715469</v>
      </c>
    </row>
    <row r="3448" spans="1:224" x14ac:dyDescent="0.3">
      <c r="A3448" s="61">
        <f t="shared" si="442"/>
        <v>45300</v>
      </c>
      <c r="B3448" s="40">
        <v>6145</v>
      </c>
      <c r="C3448" s="40">
        <f t="shared" si="444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6"/>
        <v>6285</v>
      </c>
      <c r="AI3448" s="2">
        <f t="shared" si="437"/>
        <v>6075</v>
      </c>
      <c r="AJ3448" s="2">
        <f t="shared" si="438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GA3448" s="12">
        <v>6332.3</v>
      </c>
      <c r="GB3448" s="3">
        <v>6041.01</v>
      </c>
      <c r="HB3448" s="13">
        <v>6243</v>
      </c>
      <c r="HC3448" s="13">
        <v>6310</v>
      </c>
      <c r="HD3448" s="13">
        <v>6330</v>
      </c>
      <c r="HE3448" s="13">
        <v>6300</v>
      </c>
      <c r="HG3448" s="12">
        <f t="shared" si="439"/>
        <v>6473</v>
      </c>
      <c r="HH3448" s="2">
        <f t="shared" si="440"/>
        <v>5380.65</v>
      </c>
      <c r="HI3448" s="3">
        <f t="shared" si="441"/>
        <v>5381.4000000000005</v>
      </c>
      <c r="HJ3448" s="2">
        <v>6508.92</v>
      </c>
      <c r="HK3448" s="2">
        <v>4316.1000000000004</v>
      </c>
      <c r="HL3448" s="2">
        <v>6689.63</v>
      </c>
      <c r="HM3448" s="2">
        <v>4135.3900000000003</v>
      </c>
      <c r="HN3448" s="12">
        <v>6217.63</v>
      </c>
      <c r="HO3448" s="3">
        <v>4654.53</v>
      </c>
      <c r="HP3448" s="197">
        <v>5231.6919298190423</v>
      </c>
    </row>
    <row r="3449" spans="1:224" x14ac:dyDescent="0.3">
      <c r="A3449" s="61">
        <f t="shared" si="442"/>
        <v>45301</v>
      </c>
      <c r="B3449" s="40">
        <v>6145</v>
      </c>
      <c r="C3449" s="40">
        <f t="shared" si="444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6"/>
        <v>6285</v>
      </c>
      <c r="AI3449" s="2">
        <f t="shared" si="437"/>
        <v>6075</v>
      </c>
      <c r="AJ3449" s="2">
        <f t="shared" si="438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GA3449" s="12">
        <v>6324.23</v>
      </c>
      <c r="GB3449" s="3">
        <v>6032.94</v>
      </c>
      <c r="HB3449" s="13">
        <v>6240</v>
      </c>
      <c r="HC3449" s="13">
        <v>6280</v>
      </c>
      <c r="HD3449" s="13">
        <v>6332</v>
      </c>
      <c r="HE3449" s="13">
        <v>6300</v>
      </c>
      <c r="HG3449" s="12">
        <f t="shared" si="439"/>
        <v>6470</v>
      </c>
      <c r="HH3449" s="2">
        <f t="shared" si="440"/>
        <v>5380.65</v>
      </c>
      <c r="HI3449" s="3">
        <f t="shared" si="441"/>
        <v>5381.4000000000005</v>
      </c>
      <c r="HJ3449" s="2">
        <v>6578.66</v>
      </c>
      <c r="HK3449" s="2">
        <v>4385.7299999999996</v>
      </c>
      <c r="HL3449" s="2">
        <v>6759.37</v>
      </c>
      <c r="HM3449" s="2">
        <v>4205.0200000000004</v>
      </c>
      <c r="HN3449" s="12">
        <v>6287.37</v>
      </c>
      <c r="HO3449" s="3">
        <v>4724.83</v>
      </c>
      <c r="HP3449" s="197">
        <v>5237.295294064088</v>
      </c>
    </row>
    <row r="3450" spans="1:224" x14ac:dyDescent="0.3">
      <c r="A3450" s="61">
        <f t="shared" si="442"/>
        <v>45302</v>
      </c>
      <c r="B3450" s="40">
        <v>6140</v>
      </c>
      <c r="C3450" s="40">
        <f t="shared" si="444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6"/>
        <v>6280</v>
      </c>
      <c r="AI3450" s="2">
        <f t="shared" si="437"/>
        <v>6070</v>
      </c>
      <c r="AJ3450" s="2">
        <f t="shared" si="438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GA3450" s="12">
        <v>6311.91</v>
      </c>
      <c r="GB3450" s="3">
        <v>6020.62</v>
      </c>
      <c r="HB3450" s="13">
        <v>6226</v>
      </c>
      <c r="HC3450" s="13">
        <v>6279</v>
      </c>
      <c r="HD3450" s="13">
        <v>6330</v>
      </c>
      <c r="HE3450" s="13">
        <v>6300</v>
      </c>
      <c r="HG3450" s="12">
        <f t="shared" ref="HG3450:HG3480" si="445">HB3450+230</f>
        <v>6456</v>
      </c>
      <c r="HH3450" s="2">
        <f t="shared" si="440"/>
        <v>5375.8</v>
      </c>
      <c r="HI3450" s="3">
        <f t="shared" si="441"/>
        <v>5376.8</v>
      </c>
      <c r="HJ3450" s="2">
        <v>6539.84</v>
      </c>
      <c r="HK3450" s="2">
        <v>4349.95</v>
      </c>
      <c r="HL3450" s="2">
        <v>6720.55</v>
      </c>
      <c r="HM3450" s="2">
        <v>4169.24</v>
      </c>
      <c r="HN3450" s="12">
        <v>6248.55</v>
      </c>
      <c r="HO3450" s="3">
        <v>4688.71</v>
      </c>
      <c r="HP3450" s="197">
        <v>5228.5751319801821</v>
      </c>
    </row>
    <row r="3451" spans="1:224" x14ac:dyDescent="0.3">
      <c r="A3451" s="61">
        <f t="shared" si="442"/>
        <v>45303</v>
      </c>
      <c r="B3451" s="40">
        <v>6083</v>
      </c>
      <c r="C3451" s="40">
        <f t="shared" si="444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6"/>
        <v>6223</v>
      </c>
      <c r="AI3451" s="2">
        <f t="shared" si="437"/>
        <v>6013</v>
      </c>
      <c r="AJ3451" s="2">
        <f t="shared" si="438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GA3451" s="12">
        <v>6154.85</v>
      </c>
      <c r="GB3451" s="3">
        <v>5863.56</v>
      </c>
      <c r="HB3451" s="13">
        <v>6170</v>
      </c>
      <c r="HC3451" s="13">
        <v>6237</v>
      </c>
      <c r="HD3451" s="13">
        <v>6278</v>
      </c>
      <c r="HE3451" s="13">
        <v>6261</v>
      </c>
      <c r="HG3451" s="12">
        <f t="shared" si="445"/>
        <v>6400</v>
      </c>
      <c r="HH3451" s="2">
        <f t="shared" si="440"/>
        <v>5320.51</v>
      </c>
      <c r="HI3451" s="3">
        <f t="shared" si="441"/>
        <v>5324.3600000000006</v>
      </c>
      <c r="HJ3451" s="2">
        <v>6153.07</v>
      </c>
      <c r="HK3451" s="2">
        <v>4172.05</v>
      </c>
      <c r="HL3451" s="2">
        <v>6333.78</v>
      </c>
      <c r="HM3451" s="2">
        <v>3991.34</v>
      </c>
      <c r="HN3451" s="12">
        <v>5861.78</v>
      </c>
      <c r="HO3451" s="3">
        <v>4509.07</v>
      </c>
      <c r="HP3451" s="197">
        <v>5256.7749441957922</v>
      </c>
    </row>
    <row r="3452" spans="1:224" x14ac:dyDescent="0.3">
      <c r="A3452" s="61">
        <f t="shared" si="442"/>
        <v>45306</v>
      </c>
      <c r="B3452" s="40">
        <v>6065</v>
      </c>
      <c r="C3452" s="40">
        <f t="shared" si="444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6"/>
        <v>6205</v>
      </c>
      <c r="AI3452" s="2">
        <f t="shared" si="437"/>
        <v>5995</v>
      </c>
      <c r="AJ3452" s="2">
        <f t="shared" si="438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GA3452" s="12">
        <v>6196.38</v>
      </c>
      <c r="GB3452" s="3">
        <v>5905.09</v>
      </c>
      <c r="HB3452" s="13">
        <v>6149</v>
      </c>
      <c r="HC3452" s="13">
        <v>6220</v>
      </c>
      <c r="HD3452" s="13">
        <v>6264</v>
      </c>
      <c r="HE3452" s="13">
        <v>6259</v>
      </c>
      <c r="HG3452" s="12">
        <f t="shared" si="445"/>
        <v>6379</v>
      </c>
      <c r="HH3452" s="2">
        <f t="shared" si="440"/>
        <v>5303.05</v>
      </c>
      <c r="HI3452" s="3">
        <f t="shared" si="441"/>
        <v>5307.8</v>
      </c>
      <c r="HJ3452" s="2">
        <v>6194.59</v>
      </c>
      <c r="HK3452" s="2">
        <v>4206.55</v>
      </c>
      <c r="HL3452" s="2">
        <v>6375.3</v>
      </c>
      <c r="HM3452" s="2">
        <v>4025.84</v>
      </c>
      <c r="HN3452" s="12">
        <v>5903.3</v>
      </c>
      <c r="HO3452" s="3">
        <v>4543.91</v>
      </c>
      <c r="HP3452" s="197">
        <v>5226.3645073176358</v>
      </c>
    </row>
    <row r="3453" spans="1:224" x14ac:dyDescent="0.3">
      <c r="A3453" s="61">
        <f t="shared" si="442"/>
        <v>45307</v>
      </c>
      <c r="B3453" s="40">
        <v>6080</v>
      </c>
      <c r="C3453" s="40">
        <f t="shared" si="444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6"/>
        <v>6220</v>
      </c>
      <c r="AI3453" s="2">
        <f t="shared" si="437"/>
        <v>6010</v>
      </c>
      <c r="AJ3453" s="2">
        <f t="shared" si="438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GA3453" s="12">
        <v>6264.27</v>
      </c>
      <c r="GB3453" s="3">
        <v>5972.98</v>
      </c>
      <c r="HB3453" s="13">
        <v>6170</v>
      </c>
      <c r="HC3453" s="13">
        <v>6227</v>
      </c>
      <c r="HD3453" s="13">
        <v>6280</v>
      </c>
      <c r="HE3453" s="13">
        <v>6259</v>
      </c>
      <c r="HG3453" s="12">
        <f t="shared" si="445"/>
        <v>6400</v>
      </c>
      <c r="HH3453" s="2">
        <f t="shared" si="440"/>
        <v>5317.5999999999995</v>
      </c>
      <c r="HI3453" s="3">
        <f t="shared" si="441"/>
        <v>5321.6</v>
      </c>
      <c r="HJ3453" s="2">
        <v>6047.62</v>
      </c>
      <c r="HK3453" s="2">
        <v>4052.86</v>
      </c>
      <c r="HL3453" s="2">
        <v>6228.33</v>
      </c>
      <c r="HM3453" s="2">
        <v>3872.15</v>
      </c>
      <c r="HN3453" s="12">
        <v>5756.33</v>
      </c>
      <c r="HO3453" s="3">
        <v>4388.72</v>
      </c>
      <c r="HP3453" s="197">
        <v>5218.0645989307486</v>
      </c>
    </row>
    <row r="3454" spans="1:224" x14ac:dyDescent="0.3">
      <c r="A3454" s="61">
        <f t="shared" si="442"/>
        <v>45308</v>
      </c>
      <c r="B3454" s="40">
        <v>6080</v>
      </c>
      <c r="C3454" s="40">
        <f t="shared" si="444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6"/>
        <v>6220</v>
      </c>
      <c r="AI3454" s="2">
        <f t="shared" si="437"/>
        <v>6010</v>
      </c>
      <c r="AJ3454" s="2">
        <f t="shared" si="438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GA3454" s="12">
        <v>6257.76</v>
      </c>
      <c r="GB3454" s="3">
        <v>5966.47</v>
      </c>
      <c r="HB3454" s="13">
        <v>6177</v>
      </c>
      <c r="HC3454" s="13">
        <v>6230</v>
      </c>
      <c r="HD3454" s="13">
        <v>6285</v>
      </c>
      <c r="HE3454" s="13">
        <v>6259</v>
      </c>
      <c r="HG3454" s="12">
        <f t="shared" si="445"/>
        <v>6407</v>
      </c>
      <c r="HH3454" s="2">
        <f t="shared" si="440"/>
        <v>5317.5999999999995</v>
      </c>
      <c r="HI3454" s="3">
        <f t="shared" si="441"/>
        <v>5321.6</v>
      </c>
      <c r="HJ3454" s="2">
        <v>6054.61</v>
      </c>
      <c r="HK3454" s="2">
        <v>4060.65</v>
      </c>
      <c r="HL3454" s="2">
        <v>6235.32</v>
      </c>
      <c r="HM3454" s="2">
        <v>3879.94</v>
      </c>
      <c r="HN3454" s="12">
        <v>5763.32</v>
      </c>
      <c r="HO3454" s="3">
        <v>4396.58</v>
      </c>
      <c r="HP3454" s="197">
        <v>5231.7610623574556</v>
      </c>
    </row>
    <row r="3455" spans="1:224" x14ac:dyDescent="0.3">
      <c r="A3455" s="61">
        <f t="shared" si="442"/>
        <v>45309</v>
      </c>
      <c r="B3455" s="40">
        <v>6099</v>
      </c>
      <c r="C3455" s="40">
        <f t="shared" si="444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6"/>
        <v>6239</v>
      </c>
      <c r="AI3455" s="2">
        <f t="shared" si="437"/>
        <v>6029</v>
      </c>
      <c r="AJ3455" s="2">
        <f t="shared" si="438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GA3455" s="12">
        <v>6237.85</v>
      </c>
      <c r="GB3455" s="3">
        <v>5946.56</v>
      </c>
      <c r="HB3455" s="13">
        <v>6182</v>
      </c>
      <c r="HC3455" s="13">
        <v>6221</v>
      </c>
      <c r="HD3455" s="13">
        <v>6273</v>
      </c>
      <c r="HE3455" s="13">
        <v>6259</v>
      </c>
      <c r="HG3455" s="12">
        <f t="shared" si="445"/>
        <v>6412</v>
      </c>
      <c r="HH3455" s="2">
        <f t="shared" si="440"/>
        <v>5336.03</v>
      </c>
      <c r="HI3455" s="3">
        <f t="shared" si="441"/>
        <v>5339.08</v>
      </c>
      <c r="HJ3455" s="2">
        <v>6035.39</v>
      </c>
      <c r="HK3455" s="2">
        <v>4044.78</v>
      </c>
      <c r="HL3455" s="2">
        <v>6216.1</v>
      </c>
      <c r="HM3455" s="2">
        <v>3864.07</v>
      </c>
      <c r="HN3455" s="12">
        <v>5744.1</v>
      </c>
      <c r="HO3455" s="3">
        <v>4380.5600000000004</v>
      </c>
      <c r="HP3455" s="197">
        <v>5234.3754781869447</v>
      </c>
    </row>
    <row r="3456" spans="1:224" x14ac:dyDescent="0.3">
      <c r="A3456" s="61">
        <f t="shared" si="442"/>
        <v>45310</v>
      </c>
      <c r="B3456" s="40">
        <v>6125</v>
      </c>
      <c r="C3456" s="40">
        <f t="shared" si="444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6">B3456+140</f>
        <v>6265</v>
      </c>
      <c r="AI3456" s="2">
        <f t="shared" ref="AI3456:AI3488" si="447">B3456-70</f>
        <v>6055</v>
      </c>
      <c r="AJ3456" s="2">
        <f t="shared" ref="AJ3456:AJ3488" si="448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GA3456" s="12">
        <v>6221.17</v>
      </c>
      <c r="GB3456" s="3">
        <v>5929.88</v>
      </c>
      <c r="HB3456" s="13">
        <v>6186</v>
      </c>
      <c r="HC3456" s="13">
        <v>6217</v>
      </c>
      <c r="HD3456" s="13">
        <v>6266</v>
      </c>
      <c r="HE3456" s="13">
        <v>6259</v>
      </c>
      <c r="HG3456" s="12">
        <f t="shared" si="445"/>
        <v>6416</v>
      </c>
      <c r="HH3456" s="2">
        <f t="shared" si="440"/>
        <v>5361.25</v>
      </c>
      <c r="HI3456" s="3">
        <f t="shared" si="441"/>
        <v>5363</v>
      </c>
      <c r="HJ3456" s="2">
        <v>6384.84</v>
      </c>
      <c r="HK3456" s="2">
        <v>4418.13</v>
      </c>
      <c r="HL3456" s="2">
        <v>6565.55</v>
      </c>
      <c r="HM3456" s="2">
        <v>4237.42</v>
      </c>
      <c r="HN3456" s="12">
        <v>6093.55</v>
      </c>
      <c r="HO3456" s="3">
        <v>4757.55</v>
      </c>
      <c r="HP3456" s="197">
        <v>5234.6969348113362</v>
      </c>
    </row>
    <row r="3457" spans="1:224" x14ac:dyDescent="0.3">
      <c r="A3457" s="61">
        <f t="shared" si="442"/>
        <v>45313</v>
      </c>
      <c r="B3457" s="40">
        <v>6135</v>
      </c>
      <c r="C3457" s="40">
        <f t="shared" si="444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6"/>
        <v>6275</v>
      </c>
      <c r="AI3457" s="2">
        <f t="shared" si="447"/>
        <v>6065</v>
      </c>
      <c r="AJ3457" s="2">
        <f t="shared" si="448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GA3457" s="12">
        <v>6244.81</v>
      </c>
      <c r="GB3457" s="3">
        <v>5953.52</v>
      </c>
      <c r="HB3457" s="13">
        <v>6197</v>
      </c>
      <c r="HC3457" s="13">
        <v>6224</v>
      </c>
      <c r="HD3457" s="13">
        <v>6274</v>
      </c>
      <c r="HE3457" s="13">
        <v>6254</v>
      </c>
      <c r="HG3457" s="12">
        <f t="shared" si="445"/>
        <v>6427</v>
      </c>
      <c r="HH3457" s="2">
        <f t="shared" si="440"/>
        <v>5370.95</v>
      </c>
      <c r="HI3457" s="3">
        <f t="shared" si="441"/>
        <v>5372.2</v>
      </c>
      <c r="HJ3457" s="2">
        <v>6393.14</v>
      </c>
      <c r="HK3457" s="2">
        <v>4422.8999999999996</v>
      </c>
      <c r="HL3457" s="2">
        <v>6573.85</v>
      </c>
      <c r="HM3457" s="2">
        <v>4242.1899999999996</v>
      </c>
      <c r="HN3457" s="12">
        <v>6101.85</v>
      </c>
      <c r="HO3457" s="3">
        <v>4762.3599999999997</v>
      </c>
      <c r="HP3457" s="197">
        <v>5225.9761767873651</v>
      </c>
    </row>
    <row r="3458" spans="1:224" x14ac:dyDescent="0.3">
      <c r="A3458" s="61">
        <f t="shared" si="442"/>
        <v>45314</v>
      </c>
      <c r="B3458" s="40">
        <v>6135</v>
      </c>
      <c r="C3458" s="40">
        <f t="shared" si="444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6"/>
        <v>6275</v>
      </c>
      <c r="AI3458" s="2">
        <f t="shared" si="447"/>
        <v>6065</v>
      </c>
      <c r="AJ3458" s="2">
        <f t="shared" si="448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GA3458" s="12">
        <v>6212.03</v>
      </c>
      <c r="GB3458" s="3">
        <v>5920.74</v>
      </c>
      <c r="HB3458" s="13">
        <v>6204</v>
      </c>
      <c r="HC3458" s="13">
        <v>6240</v>
      </c>
      <c r="HD3458" s="13">
        <v>6285</v>
      </c>
      <c r="HE3458" s="13">
        <v>6254</v>
      </c>
      <c r="HG3458" s="12">
        <f t="shared" si="445"/>
        <v>6434</v>
      </c>
      <c r="HH3458" s="2">
        <f t="shared" si="440"/>
        <v>5370.95</v>
      </c>
      <c r="HI3458" s="3">
        <f t="shared" si="441"/>
        <v>5372.2</v>
      </c>
      <c r="HJ3458" s="2">
        <v>6250.67</v>
      </c>
      <c r="HK3458" s="2">
        <v>4288.21</v>
      </c>
      <c r="HL3458" s="2">
        <v>6431.38</v>
      </c>
      <c r="HM3458" s="2">
        <v>4107.5</v>
      </c>
      <c r="HN3458" s="12">
        <v>5959.38</v>
      </c>
      <c r="HO3458" s="3">
        <v>4626.3599999999997</v>
      </c>
      <c r="HP3458" s="197">
        <v>5199.4425489567166</v>
      </c>
    </row>
    <row r="3459" spans="1:224" x14ac:dyDescent="0.3">
      <c r="A3459" s="61">
        <f t="shared" si="442"/>
        <v>45315</v>
      </c>
      <c r="B3459" s="40">
        <v>6181</v>
      </c>
      <c r="C3459" s="40">
        <f t="shared" si="444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6"/>
        <v>6321</v>
      </c>
      <c r="AI3459" s="2">
        <f t="shared" si="447"/>
        <v>6111</v>
      </c>
      <c r="AJ3459" s="2">
        <f t="shared" si="448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GA3459" s="12">
        <v>6177.48</v>
      </c>
      <c r="GB3459" s="3">
        <v>5886.19</v>
      </c>
      <c r="HB3459" s="13">
        <v>6202</v>
      </c>
      <c r="HC3459" s="13">
        <v>6250</v>
      </c>
      <c r="HD3459" s="13">
        <v>6288</v>
      </c>
      <c r="HE3459" s="13">
        <v>6254</v>
      </c>
      <c r="HG3459" s="12">
        <f t="shared" si="445"/>
        <v>6432</v>
      </c>
      <c r="HH3459" s="2">
        <f t="shared" si="440"/>
        <v>5415.57</v>
      </c>
      <c r="HI3459" s="3">
        <f t="shared" si="441"/>
        <v>5414.52</v>
      </c>
      <c r="HJ3459" s="2">
        <v>6155.19</v>
      </c>
      <c r="HK3459" s="2">
        <v>4199.7299999999996</v>
      </c>
      <c r="HL3459" s="2">
        <v>6335.9</v>
      </c>
      <c r="HM3459" s="2">
        <v>4019.02</v>
      </c>
      <c r="HN3459" s="12">
        <v>5863.9</v>
      </c>
      <c r="HO3459" s="3">
        <v>4537.0200000000004</v>
      </c>
      <c r="HP3459" s="197">
        <v>5231.1905494694802</v>
      </c>
    </row>
    <row r="3460" spans="1:224" x14ac:dyDescent="0.3">
      <c r="A3460" s="61">
        <f t="shared" si="442"/>
        <v>45316</v>
      </c>
      <c r="B3460" s="40">
        <v>6160</v>
      </c>
      <c r="C3460" s="40">
        <f t="shared" si="444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6"/>
        <v>6300</v>
      </c>
      <c r="AI3460" s="2">
        <f t="shared" si="447"/>
        <v>6090</v>
      </c>
      <c r="AJ3460" s="2">
        <f t="shared" si="448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GA3460" s="12">
        <v>6165.7</v>
      </c>
      <c r="GB3460" s="3">
        <v>5874.41</v>
      </c>
      <c r="HB3460" s="13">
        <v>6209</v>
      </c>
      <c r="HC3460" s="13">
        <v>6255</v>
      </c>
      <c r="HD3460" s="13">
        <v>6298</v>
      </c>
      <c r="HE3460" s="13">
        <v>6259</v>
      </c>
      <c r="HG3460" s="12">
        <f t="shared" si="445"/>
        <v>6439</v>
      </c>
      <c r="HH3460" s="2">
        <f t="shared" si="440"/>
        <v>5395.2</v>
      </c>
      <c r="HI3460" s="3">
        <f t="shared" si="441"/>
        <v>5395.2</v>
      </c>
      <c r="HJ3460" s="2">
        <v>6127.66</v>
      </c>
      <c r="HK3460" s="2">
        <v>4174.4799999999996</v>
      </c>
      <c r="HL3460" s="2">
        <v>6308.37</v>
      </c>
      <c r="HM3460" s="2">
        <v>3993.77</v>
      </c>
      <c r="HN3460" s="12">
        <v>5836.37</v>
      </c>
      <c r="HO3460" s="3">
        <v>4511.5200000000004</v>
      </c>
      <c r="HP3460" s="197">
        <v>5275.9744149093494</v>
      </c>
    </row>
    <row r="3461" spans="1:224" x14ac:dyDescent="0.3">
      <c r="A3461" s="61">
        <f t="shared" si="442"/>
        <v>45317</v>
      </c>
      <c r="B3461" s="40">
        <v>6165</v>
      </c>
      <c r="C3461" s="40">
        <f t="shared" si="444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6"/>
        <v>6305</v>
      </c>
      <c r="AI3461" s="2">
        <f t="shared" si="447"/>
        <v>6095</v>
      </c>
      <c r="AJ3461" s="2">
        <f t="shared" si="448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GA3461" s="12">
        <v>6147.81</v>
      </c>
      <c r="GB3461" s="3">
        <v>5856.52</v>
      </c>
      <c r="HB3461" s="13">
        <v>6204</v>
      </c>
      <c r="HC3461" s="13">
        <v>6258</v>
      </c>
      <c r="HD3461" s="13">
        <v>6289</v>
      </c>
      <c r="HE3461" s="13">
        <v>6259</v>
      </c>
      <c r="HG3461" s="12">
        <f t="shared" si="445"/>
        <v>6434</v>
      </c>
      <c r="HH3461" s="2">
        <f t="shared" si="440"/>
        <v>5400.05</v>
      </c>
      <c r="HI3461" s="3">
        <f t="shared" si="441"/>
        <v>5399.8</v>
      </c>
      <c r="HJ3461" s="2">
        <v>6099.39</v>
      </c>
      <c r="HK3461" s="2">
        <v>4149.37</v>
      </c>
      <c r="HL3461" s="2">
        <v>6280.1</v>
      </c>
      <c r="HM3461" s="2">
        <v>3968.66</v>
      </c>
      <c r="HN3461" s="12">
        <v>5808.1</v>
      </c>
      <c r="HO3461" s="3">
        <v>4486.17</v>
      </c>
      <c r="HP3461" s="197">
        <v>5235.6580773372425</v>
      </c>
    </row>
    <row r="3462" spans="1:224" x14ac:dyDescent="0.3">
      <c r="A3462" s="61">
        <f t="shared" si="442"/>
        <v>45320</v>
      </c>
      <c r="B3462" s="40">
        <v>6139</v>
      </c>
      <c r="C3462" s="40">
        <f t="shared" si="444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6"/>
        <v>6279</v>
      </c>
      <c r="AI3462" s="2">
        <f t="shared" si="447"/>
        <v>6069</v>
      </c>
      <c r="AJ3462" s="2">
        <f t="shared" si="448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GA3462" s="12">
        <v>6170.53</v>
      </c>
      <c r="GB3462" s="3">
        <v>5879.24</v>
      </c>
      <c r="HB3462" s="13">
        <v>6194</v>
      </c>
      <c r="HC3462" s="13">
        <v>6231</v>
      </c>
      <c r="HD3462" s="13">
        <v>6285</v>
      </c>
      <c r="HE3462" s="13">
        <v>6259</v>
      </c>
      <c r="HG3462" s="12">
        <f t="shared" si="445"/>
        <v>6424</v>
      </c>
      <c r="HH3462" s="2">
        <f t="shared" si="440"/>
        <v>5374.83</v>
      </c>
      <c r="HI3462" s="3">
        <f t="shared" si="441"/>
        <v>5375.88</v>
      </c>
      <c r="HJ3462" s="2">
        <v>6142.99</v>
      </c>
      <c r="HK3462" s="2">
        <v>4188.79</v>
      </c>
      <c r="HL3462" s="2">
        <v>6323.7</v>
      </c>
      <c r="HM3462" s="2">
        <v>4008.08</v>
      </c>
      <c r="HN3462" s="12">
        <v>5851.7</v>
      </c>
      <c r="HO3462" s="3">
        <v>4525.97</v>
      </c>
      <c r="HP3462" s="197">
        <v>5324.3816570155013</v>
      </c>
    </row>
    <row r="3463" spans="1:224" x14ac:dyDescent="0.3">
      <c r="A3463" s="61">
        <f t="shared" si="442"/>
        <v>45321</v>
      </c>
      <c r="B3463" s="40">
        <v>6171</v>
      </c>
      <c r="C3463" s="40">
        <f t="shared" si="444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6"/>
        <v>6311</v>
      </c>
      <c r="AI3463" s="2">
        <f t="shared" si="447"/>
        <v>6101</v>
      </c>
      <c r="AJ3463" s="2">
        <f t="shared" si="448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GA3463" s="12">
        <v>6110.56</v>
      </c>
      <c r="GB3463" s="3">
        <v>5819.27</v>
      </c>
      <c r="HB3463" s="13">
        <v>6195</v>
      </c>
      <c r="HC3463" s="13">
        <v>6230</v>
      </c>
      <c r="HD3463" s="13">
        <v>6274</v>
      </c>
      <c r="HE3463" s="13">
        <v>6250</v>
      </c>
      <c r="HG3463" s="12">
        <f t="shared" si="445"/>
        <v>6425</v>
      </c>
      <c r="HH3463" s="2">
        <f t="shared" si="440"/>
        <v>5405.87</v>
      </c>
      <c r="HI3463" s="3">
        <f t="shared" si="441"/>
        <v>5405.3200000000006</v>
      </c>
      <c r="HJ3463" s="2">
        <v>6237.17</v>
      </c>
      <c r="HK3463" s="2">
        <v>4289.38</v>
      </c>
      <c r="HL3463" s="2">
        <v>6417.88</v>
      </c>
      <c r="HM3463" s="2">
        <v>4108.67</v>
      </c>
      <c r="HN3463" s="12">
        <v>5945.88</v>
      </c>
      <c r="HO3463" s="3">
        <v>4627.55</v>
      </c>
      <c r="HP3463" s="197">
        <v>5286.1345519811966</v>
      </c>
    </row>
    <row r="3464" spans="1:224" x14ac:dyDescent="0.3">
      <c r="A3464" s="61">
        <f t="shared" si="442"/>
        <v>45322</v>
      </c>
      <c r="B3464" s="40">
        <v>6135</v>
      </c>
      <c r="C3464" s="40">
        <f t="shared" si="444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6"/>
        <v>6275</v>
      </c>
      <c r="AI3464" s="2">
        <f t="shared" si="447"/>
        <v>6065</v>
      </c>
      <c r="AJ3464" s="2">
        <f t="shared" si="448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GA3464" s="12">
        <v>6117.25</v>
      </c>
      <c r="GB3464" s="3">
        <v>5825.96</v>
      </c>
      <c r="HB3464" s="13">
        <v>6165</v>
      </c>
      <c r="HC3464" s="13">
        <v>6209</v>
      </c>
      <c r="HD3464" s="13">
        <v>6235</v>
      </c>
      <c r="HE3464" s="13">
        <v>6216</v>
      </c>
      <c r="HG3464" s="12">
        <f t="shared" si="445"/>
        <v>6395</v>
      </c>
      <c r="HH3464" s="2">
        <f t="shared" si="440"/>
        <v>5370.95</v>
      </c>
      <c r="HI3464" s="3">
        <f t="shared" si="441"/>
        <v>5372.2</v>
      </c>
      <c r="HJ3464" s="2">
        <v>6314.49</v>
      </c>
      <c r="HK3464" s="2">
        <v>4364.05</v>
      </c>
      <c r="HL3464" s="2">
        <v>6495.2</v>
      </c>
      <c r="HM3464" s="2">
        <v>4183.34</v>
      </c>
      <c r="HN3464" s="12">
        <v>6023.2</v>
      </c>
      <c r="HO3464" s="3">
        <v>4702.95</v>
      </c>
      <c r="HP3464" s="197">
        <v>5234.1965830568224</v>
      </c>
    </row>
    <row r="3465" spans="1:224" x14ac:dyDescent="0.3">
      <c r="A3465" s="61">
        <f t="shared" si="442"/>
        <v>45323</v>
      </c>
      <c r="B3465" s="40">
        <v>6111</v>
      </c>
      <c r="C3465" s="40">
        <f t="shared" si="444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6"/>
        <v>6251</v>
      </c>
      <c r="AI3465" s="2">
        <f t="shared" si="447"/>
        <v>6041</v>
      </c>
      <c r="AJ3465" s="2">
        <f t="shared" si="448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GA3465" s="12">
        <v>6088.6</v>
      </c>
      <c r="GB3465" s="3">
        <v>5797.31</v>
      </c>
      <c r="HB3465" s="13">
        <v>6137</v>
      </c>
      <c r="HC3465" s="13">
        <v>6171</v>
      </c>
      <c r="HD3465" s="13">
        <v>6207</v>
      </c>
      <c r="HE3465" s="13">
        <v>6194</v>
      </c>
      <c r="HG3465" s="12">
        <f t="shared" si="445"/>
        <v>6367</v>
      </c>
      <c r="HH3465" s="2">
        <f t="shared" si="440"/>
        <v>5347.67</v>
      </c>
      <c r="HI3465" s="3">
        <f t="shared" si="441"/>
        <v>5350.12</v>
      </c>
      <c r="HJ3465" s="2">
        <v>6308.21</v>
      </c>
      <c r="HK3465" s="2">
        <v>4361.97</v>
      </c>
      <c r="HL3465" s="2">
        <v>6488.92</v>
      </c>
      <c r="HM3465" s="2">
        <v>4181.26</v>
      </c>
      <c r="HN3465" s="12">
        <v>6016.92</v>
      </c>
      <c r="HO3465" s="3">
        <v>4700.84</v>
      </c>
      <c r="HP3465" s="197">
        <v>5153.3998228470737</v>
      </c>
    </row>
    <row r="3466" spans="1:224" x14ac:dyDescent="0.3">
      <c r="A3466" s="61">
        <f t="shared" si="442"/>
        <v>45324</v>
      </c>
      <c r="B3466" s="40">
        <v>6095</v>
      </c>
      <c r="C3466" s="40">
        <f t="shared" si="444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6"/>
        <v>6235</v>
      </c>
      <c r="AI3466" s="2">
        <f t="shared" si="447"/>
        <v>6025</v>
      </c>
      <c r="AJ3466" s="2">
        <f t="shared" si="448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GA3466" s="12">
        <v>6186.29</v>
      </c>
      <c r="GB3466" s="3">
        <v>5895</v>
      </c>
      <c r="HB3466" s="13">
        <v>6116</v>
      </c>
      <c r="HC3466" s="13">
        <v>6150</v>
      </c>
      <c r="HD3466" s="13">
        <v>6208</v>
      </c>
      <c r="HE3466" s="13">
        <v>6179</v>
      </c>
      <c r="HG3466" s="12">
        <f t="shared" si="445"/>
        <v>6346</v>
      </c>
      <c r="HH3466" s="2">
        <f t="shared" si="440"/>
        <v>5332.15</v>
      </c>
      <c r="HI3466" s="3">
        <f t="shared" si="441"/>
        <v>5335.4000000000005</v>
      </c>
      <c r="HJ3466" s="2">
        <v>6243.25</v>
      </c>
      <c r="HK3466" s="2">
        <v>4284.6000000000004</v>
      </c>
      <c r="HL3466" s="2">
        <v>6423.96</v>
      </c>
      <c r="HM3466" s="2">
        <v>4103.8900000000003</v>
      </c>
      <c r="HN3466" s="12">
        <v>5951.96</v>
      </c>
      <c r="HO3466" s="3">
        <v>4622.72</v>
      </c>
      <c r="HP3466" s="197">
        <v>5155.3088189260998</v>
      </c>
    </row>
    <row r="3467" spans="1:224" x14ac:dyDescent="0.3">
      <c r="A3467" s="61">
        <f t="shared" si="442"/>
        <v>45327</v>
      </c>
      <c r="B3467" s="40">
        <v>6102</v>
      </c>
      <c r="C3467" s="40">
        <f t="shared" si="444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6"/>
        <v>6242</v>
      </c>
      <c r="AI3467" s="2">
        <f t="shared" si="447"/>
        <v>6032</v>
      </c>
      <c r="AJ3467" s="2">
        <f t="shared" si="448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GA3467" s="12">
        <v>6210.26</v>
      </c>
      <c r="GB3467" s="3">
        <v>5918.97</v>
      </c>
      <c r="HB3467" s="13">
        <v>6131</v>
      </c>
      <c r="HC3467" s="13">
        <v>6176</v>
      </c>
      <c r="HD3467" s="13">
        <v>6226</v>
      </c>
      <c r="HE3467" s="13">
        <v>6179</v>
      </c>
      <c r="HG3467" s="12">
        <f t="shared" si="445"/>
        <v>6361</v>
      </c>
      <c r="HH3467" s="2">
        <f t="shared" si="440"/>
        <v>5338.94</v>
      </c>
      <c r="HI3467" s="3">
        <f t="shared" si="441"/>
        <v>5341.84</v>
      </c>
      <c r="HJ3467" s="2">
        <v>6211.73</v>
      </c>
      <c r="HK3467" s="2">
        <v>4250.38</v>
      </c>
      <c r="HL3467" s="2">
        <v>6392.44</v>
      </c>
      <c r="HM3467" s="2">
        <v>4069.67</v>
      </c>
      <c r="HN3467" s="12">
        <v>5920.44</v>
      </c>
      <c r="HO3467" s="3">
        <v>4588.16</v>
      </c>
      <c r="HP3467" s="197">
        <v>5140.8351065153893</v>
      </c>
    </row>
    <row r="3468" spans="1:224" x14ac:dyDescent="0.3">
      <c r="A3468" s="61">
        <f t="shared" si="442"/>
        <v>45328</v>
      </c>
      <c r="B3468" s="40">
        <v>6070</v>
      </c>
      <c r="C3468" s="40">
        <f t="shared" si="444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6"/>
        <v>6210</v>
      </c>
      <c r="AI3468" s="2">
        <f t="shared" si="447"/>
        <v>6000</v>
      </c>
      <c r="AJ3468" s="2">
        <f t="shared" si="448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GA3468" s="12">
        <v>6156.32</v>
      </c>
      <c r="GB3468" s="3">
        <v>5865.03</v>
      </c>
      <c r="HB3468" s="13">
        <v>6095</v>
      </c>
      <c r="HC3468" s="13">
        <v>6139</v>
      </c>
      <c r="HD3468" s="13">
        <v>6190</v>
      </c>
      <c r="HE3468" s="13">
        <v>6165</v>
      </c>
      <c r="HG3468" s="12">
        <f t="shared" si="445"/>
        <v>6325</v>
      </c>
      <c r="HH3468" s="2">
        <f t="shared" si="440"/>
        <v>5307.9</v>
      </c>
      <c r="HI3468" s="3">
        <f t="shared" si="441"/>
        <v>5312.4000000000005</v>
      </c>
      <c r="HJ3468" s="2">
        <v>6297.11</v>
      </c>
      <c r="HK3468" s="2">
        <v>4341.5200000000004</v>
      </c>
      <c r="HL3468" s="2">
        <v>6477.82</v>
      </c>
      <c r="HM3468" s="2">
        <v>4160.8100000000004</v>
      </c>
      <c r="HN3468" s="12">
        <v>6005.82</v>
      </c>
      <c r="HO3468" s="3">
        <v>4680.1899999999996</v>
      </c>
      <c r="HP3468" s="197">
        <v>5125.1798413807674</v>
      </c>
    </row>
    <row r="3469" spans="1:224" x14ac:dyDescent="0.3">
      <c r="A3469" s="61">
        <f t="shared" si="442"/>
        <v>45329</v>
      </c>
      <c r="B3469" s="40">
        <v>6042</v>
      </c>
      <c r="C3469" s="40">
        <f t="shared" si="444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6"/>
        <v>6182</v>
      </c>
      <c r="AI3469" s="2">
        <f t="shared" si="447"/>
        <v>5972</v>
      </c>
      <c r="AJ3469" s="2">
        <f t="shared" si="448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GA3469" s="12">
        <v>6171.31</v>
      </c>
      <c r="GB3469" s="3">
        <v>5880.02</v>
      </c>
      <c r="HB3469" s="13">
        <v>6073</v>
      </c>
      <c r="HC3469" s="13">
        <v>6116</v>
      </c>
      <c r="HD3469" s="13">
        <v>6166</v>
      </c>
      <c r="HE3469" s="13">
        <v>6165</v>
      </c>
      <c r="HG3469" s="12">
        <f t="shared" si="445"/>
        <v>6303</v>
      </c>
      <c r="HH3469" s="2">
        <f t="shared" si="440"/>
        <v>5280.74</v>
      </c>
      <c r="HI3469" s="3">
        <f t="shared" si="441"/>
        <v>5286.64</v>
      </c>
      <c r="HJ3469" s="2">
        <v>6370.45</v>
      </c>
      <c r="HK3469" s="2">
        <v>4411.12</v>
      </c>
      <c r="HL3469" s="2">
        <v>6551.16</v>
      </c>
      <c r="HM3469" s="2">
        <v>4230.41</v>
      </c>
      <c r="HN3469" s="12">
        <v>6079.16</v>
      </c>
      <c r="HO3469" s="3">
        <v>4750.47</v>
      </c>
      <c r="HP3469" s="197">
        <v>5160.9198019396663</v>
      </c>
    </row>
    <row r="3470" spans="1:224" x14ac:dyDescent="0.3">
      <c r="A3470" s="61">
        <f t="shared" si="442"/>
        <v>45330</v>
      </c>
      <c r="B3470" s="40">
        <v>6015</v>
      </c>
      <c r="C3470" s="40">
        <f t="shared" si="444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6"/>
        <v>6155</v>
      </c>
      <c r="AI3470" s="2">
        <f t="shared" si="447"/>
        <v>5945</v>
      </c>
      <c r="AJ3470" s="2">
        <f t="shared" si="448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GA3470" s="12">
        <v>6211.43</v>
      </c>
      <c r="GB3470" s="3">
        <v>5920.14</v>
      </c>
      <c r="HB3470" s="13">
        <v>6041</v>
      </c>
      <c r="HC3470" s="13">
        <v>6073</v>
      </c>
      <c r="HD3470" s="13">
        <v>6123</v>
      </c>
      <c r="HE3470" s="13">
        <v>6118</v>
      </c>
      <c r="HG3470" s="12">
        <f t="shared" si="445"/>
        <v>6271</v>
      </c>
      <c r="HH3470" s="2">
        <f t="shared" ref="HH3470:HH3501" si="449">B3470*0.97-580</f>
        <v>5254.55</v>
      </c>
      <c r="HI3470" s="3">
        <f t="shared" ref="HI3470:HI3501" si="450">B3470*0.92-272</f>
        <v>5261.8</v>
      </c>
      <c r="HJ3470" s="2">
        <v>6246.18</v>
      </c>
      <c r="HK3470" s="2">
        <v>4380.2299999999996</v>
      </c>
      <c r="HL3470" s="2">
        <v>6426.89</v>
      </c>
      <c r="HM3470" s="2">
        <v>4199.5200000000004</v>
      </c>
      <c r="HN3470" s="12">
        <v>5954.89</v>
      </c>
      <c r="HO3470" s="3">
        <v>4719.28</v>
      </c>
      <c r="HP3470" s="197">
        <v>5208.4111582530613</v>
      </c>
    </row>
    <row r="3471" spans="1:224" x14ac:dyDescent="0.3">
      <c r="A3471" s="61">
        <f t="shared" si="442"/>
        <v>45331</v>
      </c>
      <c r="B3471" s="40">
        <v>5980</v>
      </c>
      <c r="C3471" s="40">
        <f t="shared" si="444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6"/>
        <v>6120</v>
      </c>
      <c r="AI3471" s="2">
        <f t="shared" si="447"/>
        <v>5910</v>
      </c>
      <c r="AJ3471" s="2">
        <f t="shared" si="448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GA3471" s="12">
        <v>6235.48</v>
      </c>
      <c r="GB3471" s="3">
        <v>5944.19</v>
      </c>
      <c r="HB3471" s="13">
        <v>6010</v>
      </c>
      <c r="HC3471" s="13">
        <v>6025</v>
      </c>
      <c r="HD3471" s="13">
        <v>6064</v>
      </c>
      <c r="HE3471" s="13">
        <v>6072</v>
      </c>
      <c r="HG3471" s="12">
        <f t="shared" si="445"/>
        <v>6240</v>
      </c>
      <c r="HH3471" s="2">
        <f t="shared" si="449"/>
        <v>5220.5999999999995</v>
      </c>
      <c r="HI3471" s="3">
        <f t="shared" si="450"/>
        <v>5229.6000000000004</v>
      </c>
      <c r="HJ3471" s="2">
        <v>6225.22</v>
      </c>
      <c r="HK3471" s="2">
        <v>4356.72</v>
      </c>
      <c r="HL3471" s="2">
        <v>6405.93</v>
      </c>
      <c r="HM3471" s="2">
        <v>4176.01</v>
      </c>
      <c r="HN3471" s="12">
        <v>5933.93</v>
      </c>
      <c r="HO3471" s="3">
        <v>4695.54</v>
      </c>
      <c r="HP3471" s="197">
        <v>5257.7201107976634</v>
      </c>
    </row>
    <row r="3472" spans="1:224" x14ac:dyDescent="0.3">
      <c r="A3472" s="61">
        <f t="shared" si="442"/>
        <v>45334</v>
      </c>
      <c r="B3472" s="40">
        <v>5980</v>
      </c>
      <c r="C3472" s="40">
        <f t="shared" si="444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6"/>
        <v>6120</v>
      </c>
      <c r="AI3472" s="2">
        <f t="shared" si="447"/>
        <v>5910</v>
      </c>
      <c r="AJ3472" s="2">
        <f t="shared" si="448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GA3472" s="12">
        <v>6202.41</v>
      </c>
      <c r="GB3472" s="3">
        <v>5911.12</v>
      </c>
      <c r="HB3472" s="13">
        <v>6011</v>
      </c>
      <c r="HC3472" s="13">
        <v>6015</v>
      </c>
      <c r="HD3472" s="13">
        <v>6064</v>
      </c>
      <c r="HE3472" s="13">
        <v>6048</v>
      </c>
      <c r="HG3472" s="12">
        <f t="shared" si="445"/>
        <v>6241</v>
      </c>
      <c r="HH3472" s="2">
        <f t="shared" si="449"/>
        <v>5220.5999999999995</v>
      </c>
      <c r="HI3472" s="3">
        <f t="shared" si="450"/>
        <v>5229.6000000000004</v>
      </c>
      <c r="HJ3472" s="2">
        <v>6231.83</v>
      </c>
      <c r="HK3472" s="2">
        <v>4367.3100000000004</v>
      </c>
      <c r="HL3472" s="2">
        <v>6412.54</v>
      </c>
      <c r="HM3472" s="2">
        <v>4186.62</v>
      </c>
      <c r="HN3472" s="12">
        <v>5940.54</v>
      </c>
      <c r="HO3472" s="3">
        <v>4706.2299999999996</v>
      </c>
      <c r="HP3472" s="197">
        <v>5238.3865158157996</v>
      </c>
    </row>
    <row r="3473" spans="1:224" x14ac:dyDescent="0.3">
      <c r="A3473" s="61">
        <f t="shared" si="442"/>
        <v>45335</v>
      </c>
      <c r="B3473" s="40">
        <v>5970</v>
      </c>
      <c r="C3473" s="40">
        <f t="shared" si="444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6"/>
        <v>6110</v>
      </c>
      <c r="AI3473" s="2">
        <f t="shared" si="447"/>
        <v>5900</v>
      </c>
      <c r="AJ3473" s="2">
        <f t="shared" si="448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GA3473" s="12">
        <v>6262.54</v>
      </c>
      <c r="GB3473" s="3">
        <v>5971.25</v>
      </c>
      <c r="HB3473" s="13">
        <v>6000</v>
      </c>
      <c r="HC3473" s="13">
        <v>6001</v>
      </c>
      <c r="HD3473" s="13">
        <v>6059</v>
      </c>
      <c r="HE3473" s="13">
        <v>6048</v>
      </c>
      <c r="HG3473" s="12">
        <f t="shared" si="445"/>
        <v>6230</v>
      </c>
      <c r="HH3473" s="2">
        <f t="shared" si="449"/>
        <v>5210.8999999999996</v>
      </c>
      <c r="HI3473" s="3">
        <f t="shared" si="450"/>
        <v>5220.4000000000005</v>
      </c>
      <c r="HJ3473" s="2">
        <v>6337.65</v>
      </c>
      <c r="HK3473" s="2">
        <v>4463.3</v>
      </c>
      <c r="HL3473" s="2">
        <v>6518.36</v>
      </c>
      <c r="HM3473" s="2">
        <v>4282.59</v>
      </c>
      <c r="HN3473" s="12">
        <v>6046.36</v>
      </c>
      <c r="HO3473" s="3">
        <v>4803.16</v>
      </c>
      <c r="HP3473" s="197">
        <v>5260.8702983245239</v>
      </c>
    </row>
    <row r="3474" spans="1:224" x14ac:dyDescent="0.3">
      <c r="A3474" s="61">
        <f t="shared" si="442"/>
        <v>45336</v>
      </c>
      <c r="B3474" s="40">
        <v>5973</v>
      </c>
      <c r="C3474" s="40">
        <f t="shared" si="444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6"/>
        <v>6113</v>
      </c>
      <c r="AI3474" s="2">
        <f t="shared" si="447"/>
        <v>5903</v>
      </c>
      <c r="AJ3474" s="2">
        <f t="shared" si="448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GA3474" s="12">
        <v>6244.5</v>
      </c>
      <c r="GB3474" s="3">
        <v>5953.21</v>
      </c>
      <c r="HB3474" s="13">
        <v>5996</v>
      </c>
      <c r="HC3474" s="13">
        <v>6005</v>
      </c>
      <c r="HD3474" s="13">
        <v>6049</v>
      </c>
      <c r="HE3474" s="13">
        <v>6048</v>
      </c>
      <c r="HG3474" s="12">
        <f t="shared" si="445"/>
        <v>6226</v>
      </c>
      <c r="HH3474" s="2">
        <f t="shared" si="449"/>
        <v>5213.8099999999995</v>
      </c>
      <c r="HI3474" s="3">
        <f t="shared" si="450"/>
        <v>5223.16</v>
      </c>
      <c r="HJ3474" s="2">
        <v>6324.7</v>
      </c>
      <c r="HK3474" s="2">
        <v>4452.88</v>
      </c>
      <c r="HL3474" s="2">
        <v>6505.41</v>
      </c>
      <c r="HM3474" s="2">
        <v>4272.17</v>
      </c>
      <c r="HN3474" s="12">
        <v>6033.41</v>
      </c>
      <c r="HO3474" s="3">
        <v>4792.6400000000003</v>
      </c>
      <c r="HP3474" s="197">
        <v>5308.5361345491128</v>
      </c>
    </row>
    <row r="3475" spans="1:224" x14ac:dyDescent="0.3">
      <c r="A3475" s="61">
        <f t="shared" si="442"/>
        <v>45337</v>
      </c>
      <c r="B3475" s="40">
        <v>5952</v>
      </c>
      <c r="C3475" s="40">
        <f t="shared" si="444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3">
        <v>3770.76</v>
      </c>
      <c r="T3475" s="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6"/>
        <v>6092</v>
      </c>
      <c r="AI3475" s="2">
        <f t="shared" si="447"/>
        <v>5882</v>
      </c>
      <c r="AJ3475" s="2">
        <f t="shared" si="448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GA3475" s="12">
        <v>6192.28</v>
      </c>
      <c r="GB3475" s="3">
        <v>5900.99</v>
      </c>
      <c r="HB3475" s="13">
        <v>5961</v>
      </c>
      <c r="HC3475" s="13">
        <v>5975</v>
      </c>
      <c r="HD3475" s="13">
        <v>6030</v>
      </c>
      <c r="HE3475" s="13">
        <v>6031</v>
      </c>
      <c r="HG3475" s="12">
        <f t="shared" si="445"/>
        <v>6191</v>
      </c>
      <c r="HH3475" s="2">
        <f t="shared" si="449"/>
        <v>5193.4399999999996</v>
      </c>
      <c r="HI3475" s="3">
        <f t="shared" si="450"/>
        <v>5203.84</v>
      </c>
      <c r="HJ3475" s="2">
        <v>6255.52</v>
      </c>
      <c r="HK3475" s="2">
        <v>4426.8</v>
      </c>
      <c r="HL3475" s="2">
        <v>6436.23</v>
      </c>
      <c r="HM3475" s="2">
        <v>4246.09</v>
      </c>
      <c r="HN3475" s="12">
        <v>5964.23</v>
      </c>
      <c r="HO3475" s="3">
        <v>4766.3</v>
      </c>
      <c r="HP3475" s="197">
        <v>5345.0373743492719</v>
      </c>
    </row>
    <row r="3476" spans="1:224" x14ac:dyDescent="0.3">
      <c r="A3476" s="61">
        <f t="shared" si="442"/>
        <v>45338</v>
      </c>
      <c r="B3476" s="40">
        <v>5855</v>
      </c>
      <c r="C3476" s="40">
        <f t="shared" si="444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3">
        <v>3754.26</v>
      </c>
      <c r="T3476" s="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6"/>
        <v>5995</v>
      </c>
      <c r="AI3476" s="2">
        <f t="shared" si="447"/>
        <v>5785</v>
      </c>
      <c r="AJ3476" s="2">
        <f t="shared" si="448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GA3476" s="12">
        <v>6171.31</v>
      </c>
      <c r="GB3476" s="3">
        <v>5880.02</v>
      </c>
      <c r="HB3476" s="13">
        <v>5871</v>
      </c>
      <c r="HC3476" s="13">
        <v>5877</v>
      </c>
      <c r="HD3476" s="13">
        <v>5933</v>
      </c>
      <c r="HE3476" s="13">
        <v>5931</v>
      </c>
      <c r="HG3476" s="12">
        <f t="shared" si="445"/>
        <v>6101</v>
      </c>
      <c r="HH3476" s="2">
        <f t="shared" si="449"/>
        <v>5099.3499999999995</v>
      </c>
      <c r="HI3476" s="3">
        <f t="shared" si="450"/>
        <v>5114.6000000000004</v>
      </c>
      <c r="HJ3476" s="2">
        <v>6247.49</v>
      </c>
      <c r="HK3476" s="2">
        <v>4421.43</v>
      </c>
      <c r="HL3476" s="2">
        <v>6428.2</v>
      </c>
      <c r="HM3476" s="2">
        <v>4240.72</v>
      </c>
      <c r="HN3476" s="12">
        <v>5956.2</v>
      </c>
      <c r="HO3476" s="3">
        <v>4760.88</v>
      </c>
      <c r="HP3476" s="197">
        <v>5325.8173743492716</v>
      </c>
    </row>
    <row r="3477" spans="1:224" x14ac:dyDescent="0.3">
      <c r="A3477" s="61">
        <f t="shared" si="442"/>
        <v>45341</v>
      </c>
      <c r="B3477" s="40">
        <v>5795</v>
      </c>
      <c r="C3477" s="40">
        <f t="shared" si="444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3">
        <v>3719.08</v>
      </c>
      <c r="T3477" s="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6"/>
        <v>5935</v>
      </c>
      <c r="AI3477" s="2">
        <f t="shared" si="447"/>
        <v>5725</v>
      </c>
      <c r="AJ3477" s="2">
        <f t="shared" si="448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GA3477" s="12">
        <v>6198.28</v>
      </c>
      <c r="GB3477" s="3">
        <v>5906.99</v>
      </c>
      <c r="HB3477" s="13">
        <v>5823</v>
      </c>
      <c r="HC3477" s="13">
        <v>5840</v>
      </c>
      <c r="HD3477" s="13">
        <v>5900</v>
      </c>
      <c r="HE3477" s="13">
        <v>5909</v>
      </c>
      <c r="HG3477" s="12">
        <f t="shared" si="445"/>
        <v>6053</v>
      </c>
      <c r="HH3477" s="2">
        <f t="shared" si="449"/>
        <v>5041.1499999999996</v>
      </c>
      <c r="HI3477" s="3">
        <f t="shared" si="450"/>
        <v>5059.4000000000005</v>
      </c>
      <c r="HJ3477" s="2">
        <v>6274.82</v>
      </c>
      <c r="HK3477" s="2">
        <v>4444.96</v>
      </c>
      <c r="HL3477" s="2">
        <v>6455.53</v>
      </c>
      <c r="HM3477" s="2">
        <v>4264.25</v>
      </c>
      <c r="HN3477" s="12">
        <v>5983.53</v>
      </c>
      <c r="HO3477" s="3">
        <v>4784.6400000000003</v>
      </c>
      <c r="HP3477" s="197">
        <v>5293.8138500000005</v>
      </c>
    </row>
    <row r="3478" spans="1:224" x14ac:dyDescent="0.3">
      <c r="A3478" s="61">
        <f t="shared" si="442"/>
        <v>45342</v>
      </c>
      <c r="B3478" s="40">
        <v>5800</v>
      </c>
      <c r="C3478" s="40">
        <f t="shared" si="444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3">
        <v>3564.93</v>
      </c>
      <c r="T3478" s="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6"/>
        <v>5940</v>
      </c>
      <c r="AI3478" s="2">
        <f t="shared" si="447"/>
        <v>5730</v>
      </c>
      <c r="AJ3478" s="2">
        <f t="shared" si="448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GA3478" s="12">
        <v>6168.31</v>
      </c>
      <c r="GB3478" s="3">
        <v>5877.02</v>
      </c>
      <c r="HB3478" s="13">
        <v>5848</v>
      </c>
      <c r="HC3478" s="13">
        <v>5838</v>
      </c>
      <c r="HD3478" s="13">
        <v>5916</v>
      </c>
      <c r="HE3478" s="13">
        <v>5909</v>
      </c>
      <c r="HG3478" s="12">
        <f t="shared" si="445"/>
        <v>6078</v>
      </c>
      <c r="HH3478" s="2">
        <f t="shared" si="449"/>
        <v>5046</v>
      </c>
      <c r="HI3478" s="3">
        <f t="shared" si="450"/>
        <v>5064</v>
      </c>
      <c r="HJ3478" s="2">
        <v>6202.3</v>
      </c>
      <c r="HK3478" s="2">
        <v>4377.59</v>
      </c>
      <c r="HL3478" s="2">
        <v>6383.01</v>
      </c>
      <c r="HM3478" s="2">
        <v>4196.88</v>
      </c>
      <c r="HN3478" s="12">
        <v>5911.01</v>
      </c>
      <c r="HO3478" s="3">
        <v>4716.62</v>
      </c>
      <c r="HP3478" s="197">
        <v>5317.8305</v>
      </c>
    </row>
    <row r="3479" spans="1:224" x14ac:dyDescent="0.3">
      <c r="A3479" s="61">
        <f t="shared" si="442"/>
        <v>45343</v>
      </c>
      <c r="B3479" s="40">
        <v>5888</v>
      </c>
      <c r="C3479" s="40">
        <f t="shared" si="444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3">
        <v>3630.17</v>
      </c>
      <c r="T3479" s="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6"/>
        <v>6028</v>
      </c>
      <c r="AI3479" s="2">
        <f t="shared" si="447"/>
        <v>5818</v>
      </c>
      <c r="AJ3479" s="2">
        <f t="shared" si="448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GA3479" s="12">
        <v>6180.3</v>
      </c>
      <c r="GB3479" s="3">
        <v>5889.01</v>
      </c>
      <c r="HB3479" s="13">
        <v>5902</v>
      </c>
      <c r="HC3479" s="13">
        <v>5922</v>
      </c>
      <c r="HD3479" s="13">
        <v>5973</v>
      </c>
      <c r="HE3479" s="13">
        <v>5946</v>
      </c>
      <c r="HG3479" s="12">
        <f t="shared" si="445"/>
        <v>6132</v>
      </c>
      <c r="HH3479" s="2">
        <f t="shared" si="449"/>
        <v>5131.3599999999997</v>
      </c>
      <c r="HI3479" s="3">
        <f t="shared" si="450"/>
        <v>5144.96</v>
      </c>
      <c r="HJ3479" s="2">
        <v>6085</v>
      </c>
      <c r="HK3479" s="2">
        <v>4261.46</v>
      </c>
      <c r="HL3479" s="2">
        <v>6265.71</v>
      </c>
      <c r="HM3479" s="2">
        <v>4080.75</v>
      </c>
      <c r="HN3479" s="12">
        <v>5793.71</v>
      </c>
      <c r="HO3479" s="3">
        <v>4599.3500000000004</v>
      </c>
      <c r="HP3479" s="197">
        <v>5332.5970500000003</v>
      </c>
    </row>
    <row r="3480" spans="1:224" x14ac:dyDescent="0.3">
      <c r="A3480" s="61">
        <f t="shared" si="442"/>
        <v>45344</v>
      </c>
      <c r="B3480" s="40">
        <v>5880</v>
      </c>
      <c r="C3480" s="40">
        <f t="shared" si="444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3">
        <v>3723.03</v>
      </c>
      <c r="T3480" s="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6"/>
        <v>6020</v>
      </c>
      <c r="AI3480" s="2">
        <f t="shared" si="447"/>
        <v>5810</v>
      </c>
      <c r="AJ3480" s="2">
        <f t="shared" si="448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GA3480" s="12">
        <v>6252.55</v>
      </c>
      <c r="GB3480" s="3">
        <v>5960.93</v>
      </c>
      <c r="HB3480" s="13">
        <v>5897</v>
      </c>
      <c r="HC3480" s="13">
        <v>5931</v>
      </c>
      <c r="HD3480" s="13">
        <v>5974</v>
      </c>
      <c r="HE3480" s="13">
        <v>5946</v>
      </c>
      <c r="HG3480" s="12">
        <f t="shared" si="445"/>
        <v>6127</v>
      </c>
      <c r="HH3480" s="2">
        <f t="shared" si="449"/>
        <v>5123.5999999999995</v>
      </c>
      <c r="HI3480" s="3">
        <f t="shared" si="450"/>
        <v>5137.6000000000004</v>
      </c>
      <c r="HJ3480" s="2">
        <v>6040.12</v>
      </c>
      <c r="HK3480" s="2">
        <v>4227.96</v>
      </c>
      <c r="HL3480" s="2">
        <v>6220.83</v>
      </c>
      <c r="HM3480" s="2">
        <v>4047.25</v>
      </c>
      <c r="HN3480" s="12">
        <v>5748.83</v>
      </c>
      <c r="HO3480" s="3">
        <v>4565.5200000000004</v>
      </c>
      <c r="HP3480" s="197">
        <v>5345.0001499999998</v>
      </c>
    </row>
    <row r="3481" spans="1:224" x14ac:dyDescent="0.3">
      <c r="A3481" s="61">
        <f t="shared" si="442"/>
        <v>45345</v>
      </c>
      <c r="B3481" s="40">
        <v>5987</v>
      </c>
      <c r="C3481" s="40">
        <f t="shared" si="444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3">
        <v>3812.67</v>
      </c>
      <c r="T3481" s="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6"/>
        <v>6127</v>
      </c>
      <c r="AI3481" s="2">
        <f t="shared" si="447"/>
        <v>5917</v>
      </c>
      <c r="AJ3481" s="2">
        <f t="shared" si="448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GA3481" s="12">
        <v>6294.17</v>
      </c>
      <c r="GB3481" s="3">
        <v>6002.88</v>
      </c>
      <c r="HC3481" s="13">
        <v>6034</v>
      </c>
      <c r="HD3481" s="13">
        <v>6079</v>
      </c>
      <c r="HE3481" s="13">
        <v>6055</v>
      </c>
      <c r="HG3481" s="12">
        <f t="shared" ref="HG3481:HG3488" si="451">HC3481+230</f>
        <v>6264</v>
      </c>
      <c r="HH3481" s="2">
        <f t="shared" si="449"/>
        <v>5227.3899999999994</v>
      </c>
      <c r="HI3481" s="3">
        <f t="shared" si="450"/>
        <v>5236.04</v>
      </c>
      <c r="HJ3481" s="2">
        <v>6099.37</v>
      </c>
      <c r="HK3481" s="2">
        <v>4281.0600000000004</v>
      </c>
      <c r="HL3481" s="2">
        <v>6280.08</v>
      </c>
      <c r="HM3481" s="2">
        <v>4100.3500000000004</v>
      </c>
      <c r="HN3481" s="12">
        <v>5808.08</v>
      </c>
      <c r="HO3481" s="3">
        <v>4619.1499999999996</v>
      </c>
      <c r="HP3481" s="197">
        <v>5313.4585000000006</v>
      </c>
    </row>
    <row r="3482" spans="1:224" x14ac:dyDescent="0.3">
      <c r="A3482" s="61">
        <f t="shared" si="442"/>
        <v>45348</v>
      </c>
      <c r="B3482" s="40">
        <v>6010</v>
      </c>
      <c r="C3482" s="40">
        <f t="shared" si="444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3">
        <v>3791.23</v>
      </c>
      <c r="T3482" s="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6"/>
        <v>6150</v>
      </c>
      <c r="AI3482" s="2">
        <f t="shared" si="447"/>
        <v>5940</v>
      </c>
      <c r="AJ3482" s="2">
        <f t="shared" si="448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GA3482" s="12">
        <v>6291.17</v>
      </c>
      <c r="GB3482" s="3">
        <v>5999.88</v>
      </c>
      <c r="HC3482" s="13">
        <v>6051</v>
      </c>
      <c r="HD3482" s="13">
        <v>6100</v>
      </c>
      <c r="HE3482" s="13">
        <v>6076</v>
      </c>
      <c r="HG3482" s="12">
        <f t="shared" si="451"/>
        <v>6281</v>
      </c>
      <c r="HH3482" s="2">
        <f t="shared" si="449"/>
        <v>5249.7</v>
      </c>
      <c r="HI3482" s="3">
        <f t="shared" si="450"/>
        <v>5257.2</v>
      </c>
      <c r="HJ3482" s="2">
        <v>6239.13</v>
      </c>
      <c r="HK3482" s="2">
        <v>4418.09</v>
      </c>
      <c r="HL3482" s="2">
        <v>6419.84</v>
      </c>
      <c r="HM3482" s="2">
        <v>4237.38</v>
      </c>
      <c r="HN3482" s="12">
        <v>5947.84</v>
      </c>
      <c r="HO3482" s="3">
        <v>4757.51</v>
      </c>
      <c r="HP3482" s="197">
        <v>5334.64455</v>
      </c>
    </row>
    <row r="3483" spans="1:224" x14ac:dyDescent="0.3">
      <c r="A3483" s="61">
        <f t="shared" si="442"/>
        <v>45349</v>
      </c>
      <c r="B3483" s="40">
        <v>6008</v>
      </c>
      <c r="C3483" s="40">
        <f t="shared" si="444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3">
        <v>3701.75</v>
      </c>
      <c r="T3483" s="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6"/>
        <v>6148</v>
      </c>
      <c r="AI3483" s="2">
        <f t="shared" si="447"/>
        <v>5938</v>
      </c>
      <c r="AJ3483" s="2">
        <f t="shared" si="448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GA3483" s="12">
        <v>6249.22</v>
      </c>
      <c r="GB3483" s="3">
        <v>5957.93</v>
      </c>
      <c r="HC3483" s="13">
        <v>6061</v>
      </c>
      <c r="HD3483" s="13">
        <v>6110</v>
      </c>
      <c r="HE3483" s="13">
        <v>6110</v>
      </c>
      <c r="HG3483" s="12">
        <f t="shared" si="451"/>
        <v>6291</v>
      </c>
      <c r="HH3483" s="2">
        <f t="shared" si="449"/>
        <v>5247.76</v>
      </c>
      <c r="HI3483" s="3">
        <f t="shared" si="450"/>
        <v>5255.3600000000006</v>
      </c>
      <c r="HJ3483" s="2">
        <v>6170.84</v>
      </c>
      <c r="HK3483" s="2">
        <v>4356.1400000000003</v>
      </c>
      <c r="HL3483" s="2">
        <v>6351.55</v>
      </c>
      <c r="HM3483" s="2">
        <v>4175.43</v>
      </c>
      <c r="HN3483" s="12">
        <v>5879.55</v>
      </c>
      <c r="HO3483" s="3">
        <v>4694.95</v>
      </c>
      <c r="HP3483" s="197">
        <v>5325.0380000000005</v>
      </c>
    </row>
    <row r="3484" spans="1:224" x14ac:dyDescent="0.3">
      <c r="A3484" s="61">
        <f t="shared" si="442"/>
        <v>45350</v>
      </c>
      <c r="B3484" s="40">
        <v>5979</v>
      </c>
      <c r="C3484" s="40">
        <f t="shared" si="444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3">
        <v>3722.43</v>
      </c>
      <c r="T3484" s="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6"/>
        <v>6119</v>
      </c>
      <c r="AI3484" s="2">
        <f t="shared" si="447"/>
        <v>5909</v>
      </c>
      <c r="AJ3484" s="2">
        <f t="shared" si="448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GA3484" s="12">
        <v>6276.19</v>
      </c>
      <c r="GB3484" s="3">
        <v>5984.9</v>
      </c>
      <c r="HC3484" s="13">
        <v>6050</v>
      </c>
      <c r="HD3484" s="13">
        <v>6093</v>
      </c>
      <c r="HE3484" s="13">
        <v>6110</v>
      </c>
      <c r="HG3484" s="12">
        <f t="shared" si="451"/>
        <v>6280</v>
      </c>
      <c r="HH3484" s="2">
        <f t="shared" si="449"/>
        <v>5219.63</v>
      </c>
      <c r="HI3484" s="3">
        <f t="shared" si="450"/>
        <v>5228.68</v>
      </c>
      <c r="HJ3484" s="2">
        <v>6197.44</v>
      </c>
      <c r="HK3484" s="2">
        <v>4379.04</v>
      </c>
      <c r="HL3484" s="2">
        <v>6378.15</v>
      </c>
      <c r="HM3484" s="2">
        <v>4198.33</v>
      </c>
      <c r="HN3484" s="12">
        <v>5906.15</v>
      </c>
      <c r="HO3484" s="3">
        <v>4718.08</v>
      </c>
      <c r="HP3484" s="197">
        <v>5308.7967499999995</v>
      </c>
    </row>
    <row r="3485" spans="1:224" x14ac:dyDescent="0.3">
      <c r="A3485" s="61">
        <f t="shared" si="442"/>
        <v>45351</v>
      </c>
      <c r="B3485" s="40">
        <v>5943</v>
      </c>
      <c r="C3485" s="40">
        <f t="shared" si="444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3">
        <v>3704.05</v>
      </c>
      <c r="T3485" s="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6"/>
        <v>6083</v>
      </c>
      <c r="AI3485" s="2">
        <f t="shared" si="447"/>
        <v>5873</v>
      </c>
      <c r="AJ3485" s="2">
        <f t="shared" si="448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GA3485" s="12">
        <v>6252.22</v>
      </c>
      <c r="GB3485" s="3">
        <v>5960.93</v>
      </c>
      <c r="HC3485" s="13">
        <v>6016</v>
      </c>
      <c r="HD3485" s="13">
        <v>6071</v>
      </c>
      <c r="HE3485" s="13">
        <v>6091</v>
      </c>
      <c r="HG3485" s="12">
        <f t="shared" si="451"/>
        <v>6246</v>
      </c>
      <c r="HH3485" s="2">
        <f t="shared" si="449"/>
        <v>5184.71</v>
      </c>
      <c r="HI3485" s="3">
        <f t="shared" si="450"/>
        <v>5195.5600000000004</v>
      </c>
      <c r="HJ3485" s="2">
        <v>6213.27</v>
      </c>
      <c r="HK3485" s="2">
        <v>4416.2</v>
      </c>
      <c r="HL3485" s="2">
        <v>6393.98</v>
      </c>
      <c r="HM3485" s="2">
        <v>4235.49</v>
      </c>
      <c r="HN3485" s="12">
        <v>5921.98</v>
      </c>
      <c r="HO3485" s="3">
        <v>4755.6000000000004</v>
      </c>
      <c r="HP3485" s="197">
        <v>5432.5727500000003</v>
      </c>
    </row>
    <row r="3486" spans="1:224" x14ac:dyDescent="0.3">
      <c r="A3486" s="61">
        <f t="shared" si="442"/>
        <v>45352</v>
      </c>
      <c r="B3486" s="40">
        <v>5950</v>
      </c>
      <c r="C3486" s="40">
        <f t="shared" si="444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3">
        <v>3576.77</v>
      </c>
      <c r="T3486" s="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6"/>
        <v>6090</v>
      </c>
      <c r="AI3486" s="2">
        <f t="shared" si="447"/>
        <v>5880</v>
      </c>
      <c r="AJ3486" s="2">
        <f t="shared" si="448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GA3486" s="12">
        <v>6234.24</v>
      </c>
      <c r="GB3486" s="3">
        <v>5942.95</v>
      </c>
      <c r="HC3486" s="13">
        <v>6005</v>
      </c>
      <c r="HD3486" s="13">
        <v>6065</v>
      </c>
      <c r="HE3486" s="13">
        <v>6070</v>
      </c>
      <c r="HG3486" s="12">
        <f t="shared" si="451"/>
        <v>6235</v>
      </c>
      <c r="HH3486" s="2">
        <f t="shared" si="449"/>
        <v>5191.5</v>
      </c>
      <c r="HI3486" s="3">
        <f t="shared" si="450"/>
        <v>5202</v>
      </c>
      <c r="HJ3486" s="2">
        <v>6195.41</v>
      </c>
      <c r="HK3486" s="2">
        <v>4400.75</v>
      </c>
      <c r="HL3486" s="2">
        <v>6376.12</v>
      </c>
      <c r="HM3486" s="2">
        <v>4220.04</v>
      </c>
      <c r="HN3486" s="12">
        <v>5904.12</v>
      </c>
      <c r="HO3486" s="3">
        <v>4740</v>
      </c>
      <c r="HP3486" s="197">
        <v>5404.7939500000011</v>
      </c>
    </row>
    <row r="3487" spans="1:224" x14ac:dyDescent="0.3">
      <c r="A3487" s="61">
        <f t="shared" si="442"/>
        <v>45355</v>
      </c>
      <c r="B3487" s="40">
        <v>5852</v>
      </c>
      <c r="C3487" s="40">
        <f t="shared" si="444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3">
        <v>3494.51</v>
      </c>
      <c r="T3487" s="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6"/>
        <v>5992</v>
      </c>
      <c r="AI3487" s="2">
        <f t="shared" si="447"/>
        <v>5782</v>
      </c>
      <c r="AJ3487" s="2">
        <f t="shared" si="448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GA3487" s="12">
        <v>6225.25</v>
      </c>
      <c r="GB3487" s="3">
        <v>5933.96</v>
      </c>
      <c r="HC3487" s="13">
        <v>5854</v>
      </c>
      <c r="HD3487" s="13">
        <v>5936</v>
      </c>
      <c r="HE3487" s="13">
        <v>5950</v>
      </c>
      <c r="HG3487" s="12">
        <f t="shared" si="451"/>
        <v>6084</v>
      </c>
      <c r="HH3487" s="2">
        <f t="shared" si="449"/>
        <v>5096.4399999999996</v>
      </c>
      <c r="HI3487" s="3">
        <f t="shared" si="450"/>
        <v>5111.84</v>
      </c>
      <c r="HJ3487" s="2">
        <v>6154.55</v>
      </c>
      <c r="HK3487" s="2">
        <v>4361.8</v>
      </c>
      <c r="HL3487" s="2">
        <v>6335.26</v>
      </c>
      <c r="HM3487" s="2">
        <v>4181.09</v>
      </c>
      <c r="HN3487" s="12">
        <v>5863.26</v>
      </c>
      <c r="HO3487" s="3">
        <v>4700.67</v>
      </c>
      <c r="HP3487" s="197">
        <v>5458.1184499999999</v>
      </c>
    </row>
    <row r="3488" spans="1:224" x14ac:dyDescent="0.3">
      <c r="A3488" s="61">
        <f t="shared" si="442"/>
        <v>45356</v>
      </c>
      <c r="B3488" s="40">
        <v>5892</v>
      </c>
      <c r="C3488" s="40">
        <f t="shared" si="444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3">
        <v>3470.33</v>
      </c>
      <c r="T3488" s="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6"/>
        <v>6032</v>
      </c>
      <c r="AI3488" s="2">
        <f t="shared" si="447"/>
        <v>5822</v>
      </c>
      <c r="AJ3488" s="2">
        <f t="shared" si="448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GA3488" s="12">
        <v>6192.28</v>
      </c>
      <c r="GB3488" s="3">
        <v>5900.99</v>
      </c>
      <c r="HC3488" s="13">
        <v>5914</v>
      </c>
      <c r="HD3488" s="13">
        <v>5986</v>
      </c>
      <c r="HE3488" s="13">
        <v>5995</v>
      </c>
      <c r="HG3488" s="12">
        <f t="shared" si="451"/>
        <v>6144</v>
      </c>
      <c r="HH3488" s="2">
        <f t="shared" si="449"/>
        <v>5135.24</v>
      </c>
      <c r="HI3488" s="3">
        <f t="shared" si="450"/>
        <v>5148.6400000000003</v>
      </c>
      <c r="HJ3488" s="2">
        <v>6034.69</v>
      </c>
      <c r="HK3488" s="2">
        <v>4248.28</v>
      </c>
      <c r="HL3488" s="2">
        <v>6215.4</v>
      </c>
      <c r="HM3488" s="2">
        <v>4067.57</v>
      </c>
      <c r="HN3488" s="12">
        <v>5743.4</v>
      </c>
      <c r="HO3488" s="3">
        <v>4586.04</v>
      </c>
      <c r="HP3488" s="197">
        <v>5484.6833500000002</v>
      </c>
    </row>
    <row r="3489" spans="1:224" x14ac:dyDescent="0.3">
      <c r="A3489" s="61">
        <f t="shared" si="442"/>
        <v>45357</v>
      </c>
      <c r="B3489" s="40">
        <v>5857</v>
      </c>
      <c r="C3489" s="40">
        <f t="shared" ref="C3489:C3499" si="452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3">
        <v>3381.47</v>
      </c>
      <c r="T3489" s="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3">B3489+140</f>
        <v>5997</v>
      </c>
      <c r="AI3489" s="2">
        <f t="shared" ref="AI3489:AI3499" si="454">B3489-70</f>
        <v>5787</v>
      </c>
      <c r="AJ3489" s="2">
        <f t="shared" ref="AJ3489:AJ3499" si="455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GA3489" s="12">
        <v>6147.33</v>
      </c>
      <c r="GB3489" s="3">
        <v>5856.04</v>
      </c>
      <c r="HC3489" s="13">
        <v>5864</v>
      </c>
      <c r="HD3489" s="13">
        <v>5932</v>
      </c>
      <c r="HE3489" s="13">
        <v>5946</v>
      </c>
      <c r="HG3489" s="12">
        <f t="shared" ref="HG3489:HG3499" si="456">HC3489+230</f>
        <v>6094</v>
      </c>
      <c r="HH3489" s="2">
        <f t="shared" si="449"/>
        <v>5101.29</v>
      </c>
      <c r="HI3489" s="3">
        <f t="shared" si="450"/>
        <v>5116.4400000000005</v>
      </c>
      <c r="HJ3489" s="2">
        <v>5925.37</v>
      </c>
      <c r="HK3489" s="2">
        <v>4146.3999999999996</v>
      </c>
      <c r="HL3489" s="2">
        <v>6106.08</v>
      </c>
      <c r="HM3489" s="2">
        <v>3965.69</v>
      </c>
      <c r="HN3489" s="12">
        <v>5634.08</v>
      </c>
      <c r="HO3489" s="3">
        <v>4483.17</v>
      </c>
      <c r="HP3489" s="197">
        <v>5538.6127500000002</v>
      </c>
    </row>
    <row r="3490" spans="1:224" x14ac:dyDescent="0.3">
      <c r="A3490" s="61">
        <f t="shared" si="442"/>
        <v>45358</v>
      </c>
      <c r="B3490" s="40">
        <v>5917</v>
      </c>
      <c r="C3490" s="40">
        <f t="shared" si="452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3">
        <v>3358.72</v>
      </c>
      <c r="T3490" s="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3"/>
        <v>6057</v>
      </c>
      <c r="AI3490" s="2">
        <f t="shared" si="454"/>
        <v>5847</v>
      </c>
      <c r="AJ3490" s="2">
        <f t="shared" si="455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GA3490" s="12">
        <v>6115.9</v>
      </c>
      <c r="GB3490" s="3">
        <v>5824.61</v>
      </c>
      <c r="HC3490" s="13">
        <v>5911</v>
      </c>
      <c r="HD3490" s="13">
        <v>5987</v>
      </c>
      <c r="HE3490" s="13">
        <v>5963</v>
      </c>
      <c r="HG3490" s="12">
        <f t="shared" si="456"/>
        <v>6141</v>
      </c>
      <c r="HH3490" s="2">
        <f t="shared" si="449"/>
        <v>5159.49</v>
      </c>
      <c r="HI3490" s="3">
        <f t="shared" si="450"/>
        <v>5171.6400000000003</v>
      </c>
      <c r="HJ3490" s="2">
        <v>5923.88</v>
      </c>
      <c r="HK3490" s="2">
        <v>4148.47</v>
      </c>
      <c r="HL3490" s="2">
        <v>6104.59</v>
      </c>
      <c r="HM3490" s="2">
        <v>3967.76</v>
      </c>
      <c r="HN3490" s="12">
        <v>5632.59</v>
      </c>
      <c r="HO3490" s="3">
        <v>4485.26</v>
      </c>
      <c r="HP3490" s="197">
        <v>5656.67785</v>
      </c>
    </row>
    <row r="3491" spans="1:224" x14ac:dyDescent="0.3">
      <c r="A3491" s="61">
        <f t="shared" si="442"/>
        <v>45359</v>
      </c>
      <c r="B3491" s="40">
        <v>5985</v>
      </c>
      <c r="C3491" s="40">
        <f t="shared" si="452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3">
        <v>3407.78</v>
      </c>
      <c r="T3491" s="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3"/>
        <v>6125</v>
      </c>
      <c r="AI3491" s="2">
        <f t="shared" si="454"/>
        <v>5915</v>
      </c>
      <c r="AJ3491" s="2">
        <f t="shared" si="455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GA3491" s="12">
        <v>6170.23</v>
      </c>
      <c r="GB3491" s="3">
        <v>5878.94</v>
      </c>
      <c r="HC3491" s="13">
        <v>5979</v>
      </c>
      <c r="HD3491" s="13">
        <v>6018</v>
      </c>
      <c r="HE3491" s="13">
        <v>5986</v>
      </c>
      <c r="HG3491" s="12">
        <f t="shared" si="456"/>
        <v>6209</v>
      </c>
      <c r="HH3491" s="2">
        <f t="shared" si="449"/>
        <v>5225.45</v>
      </c>
      <c r="HI3491" s="3">
        <f t="shared" si="450"/>
        <v>5234.2</v>
      </c>
      <c r="HJ3491" s="2">
        <v>5992.12</v>
      </c>
      <c r="HK3491" s="2">
        <v>4213.3599999999997</v>
      </c>
      <c r="HL3491" s="2">
        <v>6172.83</v>
      </c>
      <c r="HM3491" s="2">
        <v>4032.65</v>
      </c>
      <c r="HN3491" s="12">
        <v>5700.83</v>
      </c>
      <c r="HO3491" s="3">
        <v>4550.79</v>
      </c>
      <c r="HP3491" s="197">
        <v>5664.3489500000005</v>
      </c>
    </row>
    <row r="3492" spans="1:224" x14ac:dyDescent="0.3">
      <c r="A3492" s="61">
        <f t="shared" si="442"/>
        <v>45362</v>
      </c>
      <c r="B3492" s="40">
        <v>6025</v>
      </c>
      <c r="C3492" s="40">
        <f t="shared" si="452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3">
        <v>3344.31</v>
      </c>
      <c r="T3492" s="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3"/>
        <v>6165</v>
      </c>
      <c r="AI3492" s="2">
        <f t="shared" si="454"/>
        <v>5955</v>
      </c>
      <c r="AJ3492" s="2">
        <f t="shared" si="455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GA3492" s="12">
        <v>6082.74</v>
      </c>
      <c r="GB3492" s="3">
        <v>5791.45</v>
      </c>
      <c r="HC3492" s="13">
        <v>6017</v>
      </c>
      <c r="HD3492" s="13">
        <v>6064</v>
      </c>
      <c r="HE3492" s="13">
        <v>6065</v>
      </c>
      <c r="HG3492" s="12">
        <f t="shared" si="456"/>
        <v>6247</v>
      </c>
      <c r="HH3492" s="2">
        <f t="shared" si="449"/>
        <v>5264.25</v>
      </c>
      <c r="HI3492" s="3">
        <f t="shared" si="450"/>
        <v>5271</v>
      </c>
      <c r="HJ3492" s="2">
        <v>6010.47</v>
      </c>
      <c r="HK3492" s="2">
        <v>4241.05</v>
      </c>
      <c r="HL3492" s="2">
        <v>6191.18</v>
      </c>
      <c r="HM3492" s="2">
        <v>4060.34</v>
      </c>
      <c r="HN3492" s="12">
        <v>5719.18</v>
      </c>
      <c r="HO3492" s="3">
        <v>4578.74</v>
      </c>
      <c r="HP3492" s="197">
        <v>5656.2525500000011</v>
      </c>
    </row>
    <row r="3493" spans="1:224" x14ac:dyDescent="0.3">
      <c r="A3493" s="61">
        <f t="shared" si="442"/>
        <v>45363</v>
      </c>
      <c r="B3493" s="40">
        <v>5931</v>
      </c>
      <c r="C3493" s="40">
        <f t="shared" si="452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3">
        <v>3429.05</v>
      </c>
      <c r="T3493" s="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3"/>
        <v>6071</v>
      </c>
      <c r="AI3493" s="2">
        <f t="shared" si="454"/>
        <v>5861</v>
      </c>
      <c r="AJ3493" s="2">
        <f t="shared" si="455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GA3493" s="12">
        <v>6073.69</v>
      </c>
      <c r="GB3493" s="3">
        <v>5782.4</v>
      </c>
      <c r="HC3493" s="13">
        <v>5971</v>
      </c>
      <c r="HD3493" s="13">
        <v>6012</v>
      </c>
      <c r="HE3493" s="13">
        <v>6032</v>
      </c>
      <c r="HG3493" s="12">
        <f t="shared" si="456"/>
        <v>6201</v>
      </c>
      <c r="HH3493" s="2">
        <f t="shared" si="449"/>
        <v>5173.07</v>
      </c>
      <c r="HI3493" s="3">
        <f t="shared" si="450"/>
        <v>5184.5200000000004</v>
      </c>
      <c r="HJ3493" s="2">
        <v>6258.85</v>
      </c>
      <c r="HK3493" s="2">
        <v>4484.95</v>
      </c>
      <c r="HL3493" s="2">
        <v>6439.56</v>
      </c>
      <c r="HM3493" s="2">
        <v>4304.24</v>
      </c>
      <c r="HN3493" s="12">
        <v>5967.56</v>
      </c>
      <c r="HO3493" s="3">
        <v>4825.0200000000004</v>
      </c>
      <c r="HP3493" s="197">
        <v>5677.4862499999999</v>
      </c>
    </row>
    <row r="3494" spans="1:224" x14ac:dyDescent="0.3">
      <c r="A3494" s="61">
        <f t="shared" si="442"/>
        <v>45364</v>
      </c>
      <c r="B3494" s="40">
        <v>5997</v>
      </c>
      <c r="C3494" s="40">
        <f t="shared" si="452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3">
        <v>3469.34</v>
      </c>
      <c r="T3494" s="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3"/>
        <v>6137</v>
      </c>
      <c r="AI3494" s="2">
        <f t="shared" si="454"/>
        <v>5927</v>
      </c>
      <c r="AJ3494" s="2">
        <f t="shared" si="455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GA3494" s="12">
        <v>6128</v>
      </c>
      <c r="GB3494" s="3">
        <v>5836.71</v>
      </c>
      <c r="HC3494" s="13">
        <v>5998</v>
      </c>
      <c r="HD3494" s="13">
        <v>6026</v>
      </c>
      <c r="HE3494" s="13">
        <v>6020</v>
      </c>
      <c r="HG3494" s="12">
        <f t="shared" si="456"/>
        <v>6228</v>
      </c>
      <c r="HH3494" s="2">
        <f t="shared" si="449"/>
        <v>5237.09</v>
      </c>
      <c r="HI3494" s="3">
        <f t="shared" si="450"/>
        <v>5245.2400000000007</v>
      </c>
      <c r="HJ3494" s="2">
        <v>6086.32</v>
      </c>
      <c r="HK3494" s="2">
        <v>4310.18</v>
      </c>
      <c r="HL3494" s="2">
        <v>6267.03</v>
      </c>
      <c r="HM3494" s="2">
        <v>4129.47</v>
      </c>
      <c r="HN3494" s="12">
        <v>5795.03</v>
      </c>
      <c r="HO3494" s="3">
        <v>4129.47</v>
      </c>
      <c r="HP3494" s="197">
        <v>5631.8002500000002</v>
      </c>
    </row>
    <row r="3495" spans="1:224" x14ac:dyDescent="0.3">
      <c r="A3495" s="61">
        <f t="shared" si="442"/>
        <v>45365</v>
      </c>
      <c r="B3495" s="40">
        <v>5983</v>
      </c>
      <c r="C3495" s="40">
        <f t="shared" si="452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3">
        <v>3519.25</v>
      </c>
      <c r="T3495" s="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3"/>
        <v>6123</v>
      </c>
      <c r="AI3495" s="2">
        <f t="shared" si="454"/>
        <v>5913</v>
      </c>
      <c r="AJ3495" s="2">
        <f t="shared" si="455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GA3495" s="12">
        <v>6189.17</v>
      </c>
      <c r="GB3495" s="3">
        <v>5897.88</v>
      </c>
      <c r="HC3495" s="13">
        <v>5985</v>
      </c>
      <c r="HD3495" s="13">
        <v>6009</v>
      </c>
      <c r="HE3495" s="13">
        <v>6010</v>
      </c>
      <c r="HG3495" s="12">
        <f t="shared" si="456"/>
        <v>6215</v>
      </c>
      <c r="HH3495" s="2">
        <f t="shared" si="449"/>
        <v>5223.51</v>
      </c>
      <c r="HI3495" s="3">
        <f t="shared" si="450"/>
        <v>5232.3600000000006</v>
      </c>
      <c r="HJ3495" s="2">
        <v>6212.63</v>
      </c>
      <c r="HK3495" s="2">
        <v>4410.4799999999996</v>
      </c>
      <c r="HL3495" s="2">
        <v>6393.34</v>
      </c>
      <c r="HM3495" s="2">
        <v>4229.7700000000004</v>
      </c>
      <c r="HN3495" s="12">
        <v>5921.34</v>
      </c>
      <c r="HO3495" s="3">
        <v>4749.83</v>
      </c>
      <c r="HP3495" s="197">
        <v>5730.4588999999996</v>
      </c>
    </row>
    <row r="3496" spans="1:224" x14ac:dyDescent="0.3">
      <c r="A3496" s="61">
        <f t="shared" si="442"/>
        <v>45366</v>
      </c>
      <c r="B3496" s="40">
        <v>5980</v>
      </c>
      <c r="C3496" s="40">
        <f t="shared" si="452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3">
        <v>3482.1</v>
      </c>
      <c r="T3496" s="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3"/>
        <v>6120</v>
      </c>
      <c r="AI3496" s="2">
        <f t="shared" si="454"/>
        <v>5910</v>
      </c>
      <c r="AJ3496" s="2">
        <f t="shared" si="455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8">
        <v>4876.58</v>
      </c>
      <c r="FW3496" s="41">
        <v>6340.99</v>
      </c>
      <c r="FX3496" s="8">
        <v>4536.01</v>
      </c>
      <c r="FY3496" s="41">
        <v>6049.7</v>
      </c>
      <c r="FZ3496" s="41">
        <v>4876.58</v>
      </c>
      <c r="GA3496" s="12">
        <v>6189.17</v>
      </c>
      <c r="GB3496" s="3">
        <v>5897.88</v>
      </c>
      <c r="HC3496" s="13">
        <v>5988</v>
      </c>
      <c r="HD3496" s="13">
        <v>6005</v>
      </c>
      <c r="HE3496" s="13">
        <v>6010</v>
      </c>
      <c r="HG3496" s="12">
        <f t="shared" si="456"/>
        <v>6218</v>
      </c>
      <c r="HH3496" s="2">
        <f t="shared" si="449"/>
        <v>5220.5999999999995</v>
      </c>
      <c r="HI3496" s="3">
        <f t="shared" si="450"/>
        <v>5229.6000000000004</v>
      </c>
      <c r="HJ3496" s="2">
        <v>5958.71</v>
      </c>
      <c r="HK3496" s="2">
        <v>4162.17</v>
      </c>
      <c r="HL3496" s="2">
        <v>6139.42</v>
      </c>
      <c r="HM3496" s="2">
        <v>3981.46</v>
      </c>
      <c r="HN3496" s="12">
        <v>5667.42</v>
      </c>
      <c r="HO3496" s="3">
        <v>4499.09</v>
      </c>
      <c r="HP3496" s="197">
        <v>5757.8420500000002</v>
      </c>
    </row>
    <row r="3497" spans="1:224" x14ac:dyDescent="0.3">
      <c r="A3497" s="61">
        <f t="shared" si="442"/>
        <v>45369</v>
      </c>
      <c r="B3497" s="40">
        <v>6009</v>
      </c>
      <c r="C3497" s="40">
        <f t="shared" si="452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3">
        <v>3568.04</v>
      </c>
      <c r="T3497" s="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3"/>
        <v>6149</v>
      </c>
      <c r="AI3497" s="2">
        <f t="shared" si="454"/>
        <v>5939</v>
      </c>
      <c r="AJ3497" s="2">
        <f t="shared" si="455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8">
        <v>4802.7700000000004</v>
      </c>
      <c r="FW3497" s="41">
        <v>6273.9</v>
      </c>
      <c r="FX3497" s="8">
        <v>4462.91</v>
      </c>
      <c r="FY3497" s="41">
        <v>5982.61</v>
      </c>
      <c r="FZ3497" s="41">
        <v>4802.7700000000004</v>
      </c>
      <c r="GA3497" s="12">
        <v>6254.86</v>
      </c>
      <c r="GB3497" s="3">
        <v>5963.57</v>
      </c>
      <c r="HC3497" s="13">
        <v>6051</v>
      </c>
      <c r="HD3497" s="13">
        <v>6089</v>
      </c>
      <c r="HE3497" s="13">
        <v>6046</v>
      </c>
      <c r="HG3497" s="12">
        <f t="shared" si="456"/>
        <v>6281</v>
      </c>
      <c r="HH3497" s="2">
        <f t="shared" si="449"/>
        <v>5248.73</v>
      </c>
      <c r="HI3497" s="3">
        <f t="shared" si="450"/>
        <v>5256.2800000000007</v>
      </c>
      <c r="HJ3497" s="2">
        <v>5926.4</v>
      </c>
      <c r="HK3497" s="2">
        <v>4123.07</v>
      </c>
      <c r="HL3497" s="2">
        <v>6107.11</v>
      </c>
      <c r="HM3497" s="2">
        <v>3942.36</v>
      </c>
      <c r="HN3497" s="12">
        <v>5635.11</v>
      </c>
      <c r="HO3497" s="3">
        <v>4459.6099999999997</v>
      </c>
      <c r="HP3497" s="197">
        <v>5785.5395499999995</v>
      </c>
    </row>
    <row r="3498" spans="1:224" x14ac:dyDescent="0.3">
      <c r="A3498" s="61">
        <f t="shared" si="442"/>
        <v>45370</v>
      </c>
      <c r="B3498" s="40">
        <v>6011</v>
      </c>
      <c r="C3498" s="40">
        <f t="shared" si="452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3">
        <v>3576.22</v>
      </c>
      <c r="T3498" s="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3"/>
        <v>6151</v>
      </c>
      <c r="AI3498" s="2">
        <f t="shared" si="454"/>
        <v>5941</v>
      </c>
      <c r="AJ3498" s="2">
        <f t="shared" si="455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8">
        <v>4847.1000000000004</v>
      </c>
      <c r="FW3498" s="41">
        <v>6317.14</v>
      </c>
      <c r="FX3498" s="8">
        <v>4506.82</v>
      </c>
      <c r="FY3498" s="41">
        <v>6025.85</v>
      </c>
      <c r="FZ3498" s="41">
        <v>4847.1000000000004</v>
      </c>
      <c r="GA3498" s="12">
        <v>6240.63</v>
      </c>
      <c r="GB3498" s="3">
        <v>5949.34</v>
      </c>
      <c r="HC3498" s="13">
        <v>6083</v>
      </c>
      <c r="HD3498" s="13">
        <v>6109</v>
      </c>
      <c r="HE3498" s="13">
        <v>6046</v>
      </c>
      <c r="HG3498" s="12">
        <f t="shared" si="456"/>
        <v>6313</v>
      </c>
      <c r="HH3498" s="2">
        <f t="shared" si="449"/>
        <v>5250.67</v>
      </c>
      <c r="HI3498" s="3">
        <f t="shared" si="450"/>
        <v>5258.12</v>
      </c>
      <c r="HJ3498" s="2">
        <v>5886.57</v>
      </c>
      <c r="HK3498" s="2">
        <v>4085.75</v>
      </c>
      <c r="HL3498" s="2">
        <v>6067.28</v>
      </c>
      <c r="HM3498" s="2">
        <v>3905.04</v>
      </c>
      <c r="HN3498" s="12">
        <v>5595.28</v>
      </c>
      <c r="HO3498" s="3">
        <v>4421.93</v>
      </c>
      <c r="HP3498" s="197">
        <v>5767.5595499999999</v>
      </c>
    </row>
    <row r="3499" spans="1:224" x14ac:dyDescent="0.3">
      <c r="A3499" s="61">
        <f t="shared" si="442"/>
        <v>45371</v>
      </c>
      <c r="B3499" s="40">
        <v>6059</v>
      </c>
      <c r="C3499" s="40">
        <f t="shared" si="452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3">
        <v>3519.77</v>
      </c>
      <c r="T3499" s="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3"/>
        <v>6199</v>
      </c>
      <c r="AI3499" s="2">
        <f t="shared" si="454"/>
        <v>5989</v>
      </c>
      <c r="AJ3499" s="2">
        <f t="shared" si="455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8">
        <v>4817.46</v>
      </c>
      <c r="FW3499" s="41">
        <v>6278.29</v>
      </c>
      <c r="FX3499" s="8">
        <v>4477.46</v>
      </c>
      <c r="FY3499" s="41">
        <v>5987</v>
      </c>
      <c r="FZ3499" s="41">
        <v>4817.46</v>
      </c>
      <c r="GA3499" s="12">
        <v>6164.96</v>
      </c>
      <c r="GB3499" s="3">
        <v>5873.67</v>
      </c>
      <c r="HC3499" s="13">
        <v>6153</v>
      </c>
      <c r="HD3499" s="13">
        <v>6158</v>
      </c>
      <c r="HE3499" s="13">
        <v>6056</v>
      </c>
      <c r="HG3499" s="12">
        <f t="shared" si="456"/>
        <v>6383</v>
      </c>
      <c r="HH3499" s="2">
        <f t="shared" si="449"/>
        <v>5297.23</v>
      </c>
      <c r="HI3499" s="3">
        <f t="shared" si="450"/>
        <v>5302.2800000000007</v>
      </c>
      <c r="HJ3499" s="2">
        <v>5815.57</v>
      </c>
      <c r="HK3499" s="2">
        <v>4024.95</v>
      </c>
      <c r="HL3499" s="2">
        <v>5996.28</v>
      </c>
      <c r="HM3499" s="2">
        <v>3844.24</v>
      </c>
      <c r="HN3499" s="12">
        <v>5524.28</v>
      </c>
      <c r="HO3499" s="3">
        <v>4360.54</v>
      </c>
      <c r="HP3499" s="197">
        <v>5755.1595500000003</v>
      </c>
    </row>
    <row r="3500" spans="1:224" x14ac:dyDescent="0.3">
      <c r="A3500" s="61">
        <f t="shared" si="442"/>
        <v>45372</v>
      </c>
      <c r="B3500" s="40">
        <v>6059</v>
      </c>
      <c r="C3500" s="40">
        <f t="shared" ref="C3500:C3503" si="457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3">
        <v>3576.22</v>
      </c>
      <c r="T3500" s="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8">B3500+140</f>
        <v>6199</v>
      </c>
      <c r="AI3500" s="2">
        <f t="shared" ref="AI3500:AI3503" si="459">B3500-70</f>
        <v>5989</v>
      </c>
      <c r="AJ3500" s="2">
        <f t="shared" ref="AJ3500:AJ3503" si="460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8">
        <v>4884.96</v>
      </c>
      <c r="FW3500" s="41">
        <v>6355.48</v>
      </c>
      <c r="FX3500" s="8">
        <v>4544.3100000000004</v>
      </c>
      <c r="FY3500" s="41">
        <v>6064.19</v>
      </c>
      <c r="FZ3500" s="41">
        <v>4884.96</v>
      </c>
      <c r="GA3500" s="12">
        <v>6240.63</v>
      </c>
      <c r="GB3500" s="3">
        <v>5949.34</v>
      </c>
      <c r="HC3500" s="13">
        <v>6153</v>
      </c>
      <c r="HD3500" s="13">
        <v>6158</v>
      </c>
      <c r="HE3500" s="13">
        <v>6056</v>
      </c>
      <c r="HG3500" s="12">
        <f t="shared" ref="HG3500:HG3503" si="461">HC3500+230</f>
        <v>6383</v>
      </c>
      <c r="HH3500" s="2">
        <f t="shared" si="449"/>
        <v>5297.23</v>
      </c>
      <c r="HI3500" s="3">
        <f t="shared" si="450"/>
        <v>5302.2800000000007</v>
      </c>
      <c r="HJ3500" s="2">
        <v>5886.57</v>
      </c>
      <c r="HK3500" s="2">
        <v>4085.75</v>
      </c>
      <c r="HL3500" s="2">
        <v>6067.28</v>
      </c>
      <c r="HM3500" s="2">
        <v>3905.04</v>
      </c>
      <c r="HN3500" s="12">
        <v>5595.28</v>
      </c>
      <c r="HO3500" s="3">
        <v>4421.93</v>
      </c>
      <c r="HP3500" s="197">
        <v>5801.0395499999995</v>
      </c>
    </row>
    <row r="3501" spans="1:224" x14ac:dyDescent="0.3">
      <c r="A3501" s="61">
        <f t="shared" si="442"/>
        <v>45373</v>
      </c>
      <c r="B3501" s="40">
        <v>6160</v>
      </c>
      <c r="C3501" s="40">
        <f t="shared" si="457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3">
        <v>3582.99</v>
      </c>
      <c r="T3501" s="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8"/>
        <v>6300</v>
      </c>
      <c r="AI3501" s="2">
        <f t="shared" si="459"/>
        <v>6090</v>
      </c>
      <c r="AJ3501" s="2">
        <f t="shared" si="460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8">
        <v>4912.0200000000004</v>
      </c>
      <c r="FW3501" s="41">
        <v>6383.94</v>
      </c>
      <c r="FX3501" s="8">
        <v>4571.1099999999997</v>
      </c>
      <c r="FY3501" s="41">
        <v>6092.65</v>
      </c>
      <c r="FZ3501" s="41">
        <v>4912.0200000000004</v>
      </c>
      <c r="GA3501" s="12">
        <v>6249.71</v>
      </c>
      <c r="GB3501" s="3">
        <v>5958.42</v>
      </c>
      <c r="HC3501" s="13">
        <v>6195</v>
      </c>
      <c r="HD3501" s="13">
        <v>6196</v>
      </c>
      <c r="HE3501" s="13">
        <v>6112</v>
      </c>
      <c r="HG3501" s="12">
        <f t="shared" si="461"/>
        <v>6425</v>
      </c>
      <c r="HH3501" s="2">
        <f t="shared" si="449"/>
        <v>5395.2</v>
      </c>
      <c r="HI3501" s="3">
        <f t="shared" si="450"/>
        <v>5395.2</v>
      </c>
      <c r="HJ3501" s="2">
        <v>5918.9</v>
      </c>
      <c r="HK3501" s="2">
        <v>4116.33</v>
      </c>
      <c r="HL3501" s="2">
        <v>6099.61</v>
      </c>
      <c r="HM3501" s="2">
        <v>3935.62</v>
      </c>
      <c r="HN3501" s="12">
        <v>5627.61</v>
      </c>
      <c r="HO3501" s="3">
        <v>4452.8</v>
      </c>
      <c r="HP3501" s="197">
        <v>5771.8995500000001</v>
      </c>
    </row>
    <row r="3502" spans="1:224" x14ac:dyDescent="0.3">
      <c r="A3502" s="61">
        <f t="shared" si="442"/>
        <v>45376</v>
      </c>
      <c r="B3502" s="40">
        <v>6150</v>
      </c>
      <c r="C3502" s="40">
        <f t="shared" si="457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3">
        <v>3639.72</v>
      </c>
      <c r="T3502" s="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8"/>
        <v>6290</v>
      </c>
      <c r="AI3502" s="2">
        <f t="shared" si="459"/>
        <v>6080</v>
      </c>
      <c r="AJ3502" s="2">
        <f t="shared" si="460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8">
        <v>4946.9799999999996</v>
      </c>
      <c r="FW3502" s="41">
        <v>6416.52</v>
      </c>
      <c r="FX3502" s="8">
        <v>4605.7299999999996</v>
      </c>
      <c r="FY3502" s="41">
        <v>6125.23</v>
      </c>
      <c r="FZ3502" s="41">
        <v>4946.9799999999996</v>
      </c>
      <c r="GA3502" s="12">
        <v>6225.2</v>
      </c>
      <c r="GB3502" s="3">
        <v>5934.21</v>
      </c>
      <c r="HC3502" s="13">
        <v>6193</v>
      </c>
      <c r="HD3502" s="13">
        <v>6205</v>
      </c>
      <c r="HE3502" s="13">
        <v>6170</v>
      </c>
      <c r="HG3502" s="12">
        <f t="shared" si="461"/>
        <v>6423</v>
      </c>
      <c r="HH3502" s="2">
        <f t="shared" ref="HH3502:HH3511" si="462">B3502*0.97-580</f>
        <v>5385.5</v>
      </c>
      <c r="HI3502" s="3">
        <f t="shared" ref="HI3502:HI3511" si="463">B3502*0.92-272</f>
        <v>5386</v>
      </c>
      <c r="HJ3502" s="2">
        <v>5935.6</v>
      </c>
      <c r="HK3502" s="2">
        <v>4135.42</v>
      </c>
      <c r="HL3502" s="2">
        <v>6116.31</v>
      </c>
      <c r="HM3502" s="2">
        <v>3954.71</v>
      </c>
      <c r="HN3502" s="12">
        <v>5644.31</v>
      </c>
      <c r="HO3502" s="3">
        <v>4472.08</v>
      </c>
      <c r="HP3502" s="197">
        <v>5797.3195500000002</v>
      </c>
    </row>
    <row r="3503" spans="1:224" x14ac:dyDescent="0.3">
      <c r="A3503" s="61">
        <f t="shared" si="442"/>
        <v>45377</v>
      </c>
      <c r="B3503" s="40">
        <v>6127</v>
      </c>
      <c r="C3503" s="40">
        <f t="shared" si="457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3">
        <v>3683.8</v>
      </c>
      <c r="T3503" s="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8"/>
        <v>6267</v>
      </c>
      <c r="AI3503" s="2">
        <f t="shared" si="459"/>
        <v>6057</v>
      </c>
      <c r="AJ3503" s="2">
        <f t="shared" si="460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8">
        <v>4996.1099999999997</v>
      </c>
      <c r="FW3503" s="41">
        <v>6470.16</v>
      </c>
      <c r="FX3503" s="8">
        <v>4654.3900000000003</v>
      </c>
      <c r="FY3503" s="41">
        <v>6178.87</v>
      </c>
      <c r="FZ3503" s="41">
        <v>4996.1099999999997</v>
      </c>
      <c r="GA3503" s="12">
        <v>6258.79</v>
      </c>
      <c r="GB3503" s="3">
        <v>5967.5</v>
      </c>
      <c r="HC3503" s="13">
        <v>6184</v>
      </c>
      <c r="HD3503" s="13">
        <v>6194</v>
      </c>
      <c r="HE3503" s="13">
        <v>6200</v>
      </c>
      <c r="HG3503" s="12">
        <f t="shared" si="461"/>
        <v>6414</v>
      </c>
      <c r="HH3503" s="2">
        <f t="shared" si="462"/>
        <v>5363.19</v>
      </c>
      <c r="HI3503" s="3">
        <f t="shared" si="463"/>
        <v>5364.84</v>
      </c>
      <c r="HJ3503" s="2">
        <v>5916.86</v>
      </c>
      <c r="HK3503" s="2">
        <v>4113.29</v>
      </c>
      <c r="HL3503" s="2">
        <v>6097.57</v>
      </c>
      <c r="HM3503" s="2">
        <v>3932.58</v>
      </c>
      <c r="HN3503" s="12">
        <v>5625.57</v>
      </c>
      <c r="HO3503" s="3">
        <v>4449.74</v>
      </c>
      <c r="HP3503" s="197">
        <v>5797.3195500000002</v>
      </c>
    </row>
    <row r="3504" spans="1:224" x14ac:dyDescent="0.3">
      <c r="A3504" s="61">
        <f t="shared" ref="A3504" si="464">WORKDAY.INTL(A3503,1,1)</f>
        <v>45378</v>
      </c>
      <c r="B3504" s="40">
        <v>6140</v>
      </c>
      <c r="C3504" s="40">
        <f t="shared" ref="C3504:C3511" si="465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3">
        <v>3639.32</v>
      </c>
      <c r="T3504" s="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6">B3504+140</f>
        <v>6280</v>
      </c>
      <c r="AI3504" s="2">
        <f t="shared" ref="AI3504:AI3511" si="467">B3504-70</f>
        <v>6070</v>
      </c>
      <c r="AJ3504" s="2">
        <f t="shared" ref="AJ3504:AJ3511" si="468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8">
        <v>4949.9399999999996</v>
      </c>
      <c r="FW3504" s="41">
        <v>6422.35</v>
      </c>
      <c r="FX3504" s="8">
        <v>4608.66</v>
      </c>
      <c r="FY3504" s="41">
        <v>6131.06</v>
      </c>
      <c r="FZ3504" s="41">
        <v>4949.9399999999996</v>
      </c>
      <c r="GA3504" s="12">
        <v>6249.71</v>
      </c>
      <c r="GB3504" s="3">
        <v>5958.42</v>
      </c>
      <c r="HC3504" s="13">
        <v>6195</v>
      </c>
      <c r="HD3504" s="13">
        <v>6207</v>
      </c>
      <c r="HE3504" s="13">
        <v>6180</v>
      </c>
      <c r="HG3504" s="12">
        <f t="shared" ref="HG3504:HG3511" si="469">HC3504+230</f>
        <v>6425</v>
      </c>
      <c r="HH3504" s="2">
        <f t="shared" si="462"/>
        <v>5375.8</v>
      </c>
      <c r="HI3504" s="3">
        <f t="shared" si="463"/>
        <v>5376.8</v>
      </c>
      <c r="HJ3504" s="2">
        <v>5876.57</v>
      </c>
      <c r="HK3504" s="2">
        <v>4074.93</v>
      </c>
      <c r="HL3504" s="2">
        <v>6057.28</v>
      </c>
      <c r="HM3504" s="2">
        <v>3894.22</v>
      </c>
      <c r="HN3504" s="12">
        <v>5585.28</v>
      </c>
      <c r="HO3504" s="3">
        <v>4411</v>
      </c>
      <c r="HP3504" s="197">
        <v>5777.47955</v>
      </c>
    </row>
    <row r="3505" spans="1:224" x14ac:dyDescent="0.3">
      <c r="A3505" s="61">
        <f t="shared" si="442"/>
        <v>45379</v>
      </c>
      <c r="B3505" s="40">
        <v>6140</v>
      </c>
      <c r="C3505" s="40">
        <f t="shared" si="465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3">
        <v>3586.71</v>
      </c>
      <c r="T3505" s="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6"/>
        <v>6280</v>
      </c>
      <c r="AI3505" s="2">
        <f t="shared" si="467"/>
        <v>6070</v>
      </c>
      <c r="AJ3505" s="2">
        <f t="shared" si="468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8">
        <v>4887.1499999999996</v>
      </c>
      <c r="FW3505" s="41">
        <v>6350.63</v>
      </c>
      <c r="FX3505" s="8">
        <v>4546.4799999999996</v>
      </c>
      <c r="FY3505" s="41">
        <v>6059.34</v>
      </c>
      <c r="FZ3505" s="41">
        <v>4887.1499999999996</v>
      </c>
      <c r="GA3505" s="12">
        <v>6217.91</v>
      </c>
      <c r="GB3505" s="3">
        <v>5926.62</v>
      </c>
      <c r="HC3505" s="13">
        <v>6191</v>
      </c>
      <c r="HD3505" s="13">
        <v>6205</v>
      </c>
      <c r="HE3505" s="13">
        <v>6170</v>
      </c>
      <c r="HG3505" s="12">
        <f t="shared" si="469"/>
        <v>6421</v>
      </c>
      <c r="HH3505" s="2">
        <f t="shared" si="462"/>
        <v>5375.8</v>
      </c>
      <c r="HI3505" s="3">
        <f t="shared" si="463"/>
        <v>5376.8</v>
      </c>
      <c r="HJ3505" s="2">
        <v>5837.61</v>
      </c>
      <c r="HK3505" s="2">
        <v>4044.78</v>
      </c>
      <c r="HL3505" s="2">
        <v>6018.32</v>
      </c>
      <c r="HM3505" s="2">
        <v>3864.07</v>
      </c>
      <c r="HN3505" s="12">
        <v>5546.32</v>
      </c>
      <c r="HO3505" s="3">
        <v>4380.5600000000004</v>
      </c>
      <c r="HP3505" s="197">
        <v>5857.8</v>
      </c>
    </row>
    <row r="3506" spans="1:224" x14ac:dyDescent="0.3">
      <c r="A3506" s="61">
        <f t="shared" ref="A3506:A3569" si="470">WORKDAY.INTL(A3505,1,1)</f>
        <v>45380</v>
      </c>
      <c r="B3506" s="40">
        <v>6140</v>
      </c>
      <c r="C3506" s="40">
        <f t="shared" si="465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3">
        <v>3595.86</v>
      </c>
      <c r="T3506" s="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6"/>
        <v>6280</v>
      </c>
      <c r="AI3506" s="2">
        <f t="shared" si="467"/>
        <v>6070</v>
      </c>
      <c r="AJ3506" s="2">
        <f t="shared" si="468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8">
        <v>4898.07</v>
      </c>
      <c r="FW3506" s="41">
        <v>6363.1</v>
      </c>
      <c r="FX3506" s="8">
        <v>4557.29</v>
      </c>
      <c r="FY3506" s="41">
        <v>6071.81</v>
      </c>
      <c r="FZ3506" s="41">
        <v>4898.07</v>
      </c>
      <c r="GA3506" s="12">
        <v>6230.1</v>
      </c>
      <c r="GB3506" s="3">
        <v>5938.81</v>
      </c>
      <c r="HC3506" s="13">
        <v>6191</v>
      </c>
      <c r="HD3506" s="13">
        <v>6205</v>
      </c>
      <c r="HE3506" s="13">
        <v>6170</v>
      </c>
      <c r="HG3506" s="12">
        <f t="shared" si="469"/>
        <v>6421</v>
      </c>
      <c r="HH3506" s="2">
        <f t="shared" si="462"/>
        <v>5375.8</v>
      </c>
      <c r="HI3506" s="3">
        <f t="shared" si="463"/>
        <v>5376.8</v>
      </c>
      <c r="HJ3506" s="2">
        <v>5848.99</v>
      </c>
      <c r="HK3506" s="2">
        <v>4054.52</v>
      </c>
      <c r="HL3506" s="2">
        <v>6029.7</v>
      </c>
      <c r="HM3506" s="2">
        <v>3873.81</v>
      </c>
      <c r="HN3506" s="12">
        <v>5557.7</v>
      </c>
      <c r="HO3506" s="3">
        <v>4390.3999999999996</v>
      </c>
      <c r="HP3506" s="197">
        <v>5857.8</v>
      </c>
    </row>
    <row r="3507" spans="1:224" x14ac:dyDescent="0.3">
      <c r="A3507" s="61">
        <f t="shared" si="470"/>
        <v>45383</v>
      </c>
      <c r="B3507" s="40">
        <v>6140</v>
      </c>
      <c r="C3507" s="40">
        <f t="shared" si="465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3">
        <v>3634.75</v>
      </c>
      <c r="T3507" s="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6"/>
        <v>6280</v>
      </c>
      <c r="AI3507" s="2">
        <f t="shared" si="467"/>
        <v>6070</v>
      </c>
      <c r="AJ3507" s="2">
        <f t="shared" si="468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8">
        <v>4944.4799999999996</v>
      </c>
      <c r="FW3507" s="41">
        <v>6416.11</v>
      </c>
      <c r="FX3507" s="8">
        <v>4603.25</v>
      </c>
      <c r="FY3507" s="41">
        <v>6124.82</v>
      </c>
      <c r="FZ3507" s="41">
        <v>4944.4799999999996</v>
      </c>
      <c r="GA3507" s="12">
        <v>6281.9</v>
      </c>
      <c r="GB3507" s="3">
        <v>5990.61</v>
      </c>
      <c r="HC3507" s="13">
        <v>6191</v>
      </c>
      <c r="HD3507" s="13">
        <v>6205</v>
      </c>
      <c r="HE3507" s="13">
        <v>6170</v>
      </c>
      <c r="HG3507" s="12">
        <f t="shared" si="469"/>
        <v>6421</v>
      </c>
      <c r="HH3507" s="2">
        <f t="shared" si="462"/>
        <v>5375.8</v>
      </c>
      <c r="HI3507" s="3">
        <f t="shared" si="463"/>
        <v>5376.8</v>
      </c>
      <c r="HJ3507" s="2">
        <v>5878.84</v>
      </c>
      <c r="HK3507" s="2">
        <v>4077.84</v>
      </c>
      <c r="HL3507" s="2">
        <v>6059.55</v>
      </c>
      <c r="HM3507" s="2">
        <v>3897.13</v>
      </c>
      <c r="HN3507" s="12">
        <v>5587.55</v>
      </c>
      <c r="HO3507" s="3">
        <v>4413.9399999999996</v>
      </c>
      <c r="HP3507" s="197">
        <v>5839</v>
      </c>
    </row>
    <row r="3508" spans="1:224" x14ac:dyDescent="0.3">
      <c r="A3508" s="61">
        <f t="shared" si="470"/>
        <v>45384</v>
      </c>
      <c r="B3508" s="40">
        <v>6140</v>
      </c>
      <c r="C3508" s="40">
        <f t="shared" si="465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3">
        <v>3580.07</v>
      </c>
      <c r="T3508" s="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6"/>
        <v>6280</v>
      </c>
      <c r="AI3508" s="2">
        <f t="shared" si="467"/>
        <v>6070</v>
      </c>
      <c r="AJ3508" s="2">
        <f t="shared" si="468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8">
        <v>4845.08</v>
      </c>
      <c r="FW3508" s="41">
        <v>6309.88</v>
      </c>
      <c r="FX3508" s="8">
        <v>4504.82</v>
      </c>
      <c r="FY3508" s="41">
        <v>6018.59</v>
      </c>
      <c r="FZ3508" s="41">
        <v>4845.08</v>
      </c>
      <c r="GA3508" s="12">
        <v>6233.85</v>
      </c>
      <c r="GB3508" s="3">
        <v>5942.56</v>
      </c>
      <c r="HC3508" s="13">
        <v>6187</v>
      </c>
      <c r="HD3508" s="13">
        <v>6212</v>
      </c>
      <c r="HE3508" s="13">
        <v>6203</v>
      </c>
      <c r="HG3508" s="12">
        <f t="shared" si="469"/>
        <v>6417</v>
      </c>
      <c r="HH3508" s="2">
        <f t="shared" si="462"/>
        <v>5375.8</v>
      </c>
      <c r="HI3508" s="3">
        <f t="shared" si="463"/>
        <v>5376.8</v>
      </c>
      <c r="HJ3508" s="2">
        <v>5794.83</v>
      </c>
      <c r="HK3508" s="2">
        <v>4001.13</v>
      </c>
      <c r="HL3508" s="2">
        <v>5975.54</v>
      </c>
      <c r="HM3508" s="2">
        <v>3820.42</v>
      </c>
      <c r="HN3508" s="12">
        <v>5503.54</v>
      </c>
      <c r="HO3508" s="3">
        <v>4336.49</v>
      </c>
      <c r="HP3508" s="197">
        <v>5835</v>
      </c>
    </row>
    <row r="3509" spans="1:224" x14ac:dyDescent="0.3">
      <c r="A3509" s="61">
        <f t="shared" si="470"/>
        <v>45385</v>
      </c>
      <c r="B3509" s="40">
        <v>6106</v>
      </c>
      <c r="C3509" s="40">
        <f t="shared" si="465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3">
        <v>3592.8</v>
      </c>
      <c r="T3509" s="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6"/>
        <v>6246</v>
      </c>
      <c r="AI3509" s="2">
        <f t="shared" si="467"/>
        <v>6036</v>
      </c>
      <c r="AJ3509" s="2">
        <f t="shared" si="468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8">
        <v>4741.62</v>
      </c>
      <c r="FW3509" s="41">
        <v>6201.34</v>
      </c>
      <c r="FX3509" s="8">
        <v>4402.3599999999997</v>
      </c>
      <c r="FY3509" s="41">
        <v>5910.05</v>
      </c>
      <c r="FZ3509" s="41">
        <v>4741.62</v>
      </c>
      <c r="GA3509" s="12">
        <v>6201.4</v>
      </c>
      <c r="GB3509" s="3">
        <v>5910.11</v>
      </c>
      <c r="HC3509" s="13">
        <v>6145</v>
      </c>
      <c r="HD3509" s="13">
        <v>6183</v>
      </c>
      <c r="HE3509" s="13">
        <v>6189</v>
      </c>
      <c r="HG3509" s="12">
        <f t="shared" si="469"/>
        <v>6375</v>
      </c>
      <c r="HH3509" s="2">
        <f t="shared" si="462"/>
        <v>5342.82</v>
      </c>
      <c r="HI3509" s="3">
        <f t="shared" si="463"/>
        <v>5345.52</v>
      </c>
      <c r="HJ3509" s="2">
        <v>5655.42</v>
      </c>
      <c r="HK3509" s="2">
        <v>3868.48</v>
      </c>
      <c r="HL3509" s="2">
        <v>5836.13</v>
      </c>
      <c r="HM3509" s="2">
        <v>3687.77</v>
      </c>
      <c r="HN3509" s="12">
        <v>5364.13</v>
      </c>
      <c r="HO3509" s="3">
        <v>4202.54</v>
      </c>
      <c r="HP3509" s="197">
        <v>5814</v>
      </c>
    </row>
    <row r="3510" spans="1:224" x14ac:dyDescent="0.3">
      <c r="A3510" s="61">
        <f t="shared" si="470"/>
        <v>45386</v>
      </c>
      <c r="B3510" s="40">
        <v>6024</v>
      </c>
      <c r="C3510" s="40">
        <f t="shared" si="465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3">
        <v>3605.25</v>
      </c>
      <c r="T3510" s="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6"/>
        <v>6164</v>
      </c>
      <c r="AI3510" s="2">
        <f t="shared" si="467"/>
        <v>5954</v>
      </c>
      <c r="AJ3510" s="2">
        <f t="shared" si="468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8">
        <v>4868.42</v>
      </c>
      <c r="FW3510" s="41">
        <v>6331.66</v>
      </c>
      <c r="FX3510" s="8">
        <v>4527.93</v>
      </c>
      <c r="FY3510" s="41">
        <v>6040.37</v>
      </c>
      <c r="FZ3510" s="41">
        <v>4868.42</v>
      </c>
      <c r="GA3510" s="12">
        <v>6217.91</v>
      </c>
      <c r="GB3510" s="3">
        <v>5926.62</v>
      </c>
      <c r="HC3510" s="13">
        <v>6049</v>
      </c>
      <c r="HD3510" s="13">
        <v>6095</v>
      </c>
      <c r="HE3510" s="13">
        <v>6106</v>
      </c>
      <c r="HG3510" s="12">
        <f t="shared" si="469"/>
        <v>6279</v>
      </c>
      <c r="HH3510" s="2">
        <f t="shared" si="462"/>
        <v>5263.28</v>
      </c>
      <c r="HI3510" s="3">
        <f t="shared" si="463"/>
        <v>5270.08</v>
      </c>
      <c r="HJ3510" s="2">
        <v>5565.81</v>
      </c>
      <c r="HK3510" s="2">
        <v>3778.97</v>
      </c>
      <c r="HL3510" s="2">
        <v>5746.52</v>
      </c>
      <c r="HM3510" s="2">
        <v>3598.26</v>
      </c>
      <c r="HN3510" s="12">
        <v>5274.52</v>
      </c>
      <c r="HO3510" s="3">
        <v>4112.16</v>
      </c>
      <c r="HP3510" s="197">
        <v>5780</v>
      </c>
    </row>
    <row r="3511" spans="1:224" x14ac:dyDescent="0.3">
      <c r="A3511" s="61">
        <f t="shared" si="470"/>
        <v>45387</v>
      </c>
      <c r="B3511" s="40">
        <v>6020</v>
      </c>
      <c r="C3511" s="40">
        <f t="shared" si="465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3">
        <v>3582.13</v>
      </c>
      <c r="T3511" s="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6"/>
        <v>6160</v>
      </c>
      <c r="AI3511" s="2">
        <f t="shared" si="467"/>
        <v>5950</v>
      </c>
      <c r="AJ3511" s="2">
        <f t="shared" si="468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8">
        <v>4844.2700000000004</v>
      </c>
      <c r="FW3511" s="41">
        <v>6306.5</v>
      </c>
      <c r="FX3511" s="8">
        <v>4504.01</v>
      </c>
      <c r="FY3511" s="41">
        <v>6015.21</v>
      </c>
      <c r="FZ3511" s="41">
        <v>4844.2700000000004</v>
      </c>
      <c r="GA3511" s="12">
        <v>6211.82</v>
      </c>
      <c r="GB3511" s="3">
        <v>5920.53</v>
      </c>
      <c r="HC3511" s="13">
        <v>6053</v>
      </c>
      <c r="HD3511" s="13">
        <v>6093</v>
      </c>
      <c r="HE3511" s="13">
        <v>6104</v>
      </c>
      <c r="HG3511" s="12">
        <f t="shared" si="469"/>
        <v>6283</v>
      </c>
      <c r="HH3511" s="2">
        <f t="shared" si="462"/>
        <v>5259.4</v>
      </c>
      <c r="HI3511" s="3">
        <f t="shared" si="463"/>
        <v>5266.4000000000005</v>
      </c>
      <c r="HJ3511" s="2">
        <v>5495.14</v>
      </c>
      <c r="HK3511" s="2">
        <v>3710.56</v>
      </c>
      <c r="HL3511" s="2">
        <v>5675.85</v>
      </c>
      <c r="HM3511" s="2">
        <v>3529.85</v>
      </c>
      <c r="HN3511" s="12">
        <v>5203.8500000000004</v>
      </c>
      <c r="HO3511" s="3">
        <v>4043.08</v>
      </c>
      <c r="HP3511" s="197">
        <v>5805</v>
      </c>
    </row>
    <row r="3512" spans="1:224" x14ac:dyDescent="0.3">
      <c r="A3512" s="61">
        <f t="shared" si="470"/>
        <v>45390</v>
      </c>
      <c r="B3512" s="40">
        <v>6051</v>
      </c>
      <c r="C3512" s="40">
        <f t="shared" ref="C3512:C3528" si="471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3">
        <v>3566.12</v>
      </c>
      <c r="T3512" s="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72">B3512+140</f>
        <v>6191</v>
      </c>
      <c r="AI3512" s="2">
        <f t="shared" ref="AI3512:AI3528" si="473">B3512-70</f>
        <v>5981</v>
      </c>
      <c r="AJ3512" s="2">
        <f t="shared" ref="AJ3512:AJ3528" si="474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8">
        <v>4825.3</v>
      </c>
      <c r="FW3512" s="41">
        <v>6284.82</v>
      </c>
      <c r="FX3512" s="8">
        <v>4485.2299999999996</v>
      </c>
      <c r="FY3512" s="41">
        <v>5993.53</v>
      </c>
      <c r="FZ3512" s="41">
        <v>4825.3</v>
      </c>
      <c r="GA3512" s="12">
        <v>6190.49</v>
      </c>
      <c r="GB3512" s="3">
        <v>5899.2</v>
      </c>
      <c r="HC3512" s="13">
        <v>6114</v>
      </c>
      <c r="HD3512" s="13">
        <v>6153</v>
      </c>
      <c r="HE3512" s="13">
        <v>6156</v>
      </c>
      <c r="HG3512" s="12">
        <f t="shared" ref="HG3512:HG3523" si="475">HC3512+230</f>
        <v>6344</v>
      </c>
      <c r="HH3512" s="2">
        <f t="shared" ref="HH3512:HH3528" si="476">B3512*0.97-580</f>
        <v>5289.47</v>
      </c>
      <c r="HI3512" s="3">
        <f t="shared" ref="HI3512:HI3528" si="477">B3512*0.92-272</f>
        <v>5294.92</v>
      </c>
      <c r="HJ3512" s="2">
        <v>5476.49</v>
      </c>
      <c r="HK3512" s="2">
        <v>3694.74</v>
      </c>
      <c r="HL3512" s="2">
        <v>5657.2</v>
      </c>
      <c r="HM3512" s="2">
        <v>3514.03</v>
      </c>
      <c r="HN3512" s="12">
        <v>5185.2</v>
      </c>
      <c r="HO3512" s="3">
        <v>4027.1</v>
      </c>
      <c r="HP3512" s="197">
        <v>5805</v>
      </c>
    </row>
    <row r="3513" spans="1:224" x14ac:dyDescent="0.3">
      <c r="A3513" s="61">
        <f t="shared" si="470"/>
        <v>45391</v>
      </c>
      <c r="B3513" s="40">
        <v>6076</v>
      </c>
      <c r="C3513" s="40">
        <f t="shared" si="471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3">
        <v>3666.46</v>
      </c>
      <c r="T3513" s="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72"/>
        <v>6216</v>
      </c>
      <c r="AI3513" s="2">
        <f t="shared" si="473"/>
        <v>6006</v>
      </c>
      <c r="AJ3513" s="2">
        <f t="shared" si="474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8">
        <v>4789.54</v>
      </c>
      <c r="FW3513" s="41">
        <v>6241.53</v>
      </c>
      <c r="FX3513" s="8">
        <v>4449.8100000000004</v>
      </c>
      <c r="FY3513" s="41">
        <v>5950.24</v>
      </c>
      <c r="FZ3513" s="41">
        <v>4789.54</v>
      </c>
      <c r="GA3513" s="12">
        <v>6129.55</v>
      </c>
      <c r="GB3513" s="3">
        <v>5838.26</v>
      </c>
      <c r="HC3513" s="13">
        <v>6110</v>
      </c>
      <c r="HD3513" s="13">
        <v>6153</v>
      </c>
      <c r="HE3513" s="13">
        <v>6158</v>
      </c>
      <c r="HG3513" s="12">
        <f t="shared" si="475"/>
        <v>6340</v>
      </c>
      <c r="HH3513" s="2">
        <f t="shared" si="476"/>
        <v>5313.72</v>
      </c>
      <c r="HI3513" s="3">
        <f t="shared" si="477"/>
        <v>5317.92</v>
      </c>
      <c r="HJ3513" s="2">
        <v>5402.63</v>
      </c>
      <c r="HK3513" s="2">
        <v>3629.41</v>
      </c>
      <c r="HL3513" s="2">
        <v>5583.34</v>
      </c>
      <c r="HM3513" s="2">
        <v>3448.7</v>
      </c>
      <c r="HN3513" s="12">
        <v>5111.34</v>
      </c>
      <c r="HO3513" s="3">
        <v>3961.14</v>
      </c>
      <c r="HP3513" s="197">
        <v>5806</v>
      </c>
    </row>
    <row r="3514" spans="1:224" x14ac:dyDescent="0.3">
      <c r="A3514" s="61">
        <f t="shared" si="470"/>
        <v>45392</v>
      </c>
      <c r="B3514" s="40">
        <v>5967</v>
      </c>
      <c r="C3514" s="40">
        <f t="shared" si="471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3">
        <v>3716.55</v>
      </c>
      <c r="T3514" s="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72"/>
        <v>6107</v>
      </c>
      <c r="AI3514" s="2">
        <f t="shared" si="473"/>
        <v>5897</v>
      </c>
      <c r="AJ3514" s="2">
        <f t="shared" si="474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8">
        <v>4812.2299999999996</v>
      </c>
      <c r="FW3514" s="41">
        <v>6274.76</v>
      </c>
      <c r="FX3514" s="8">
        <v>4472.28</v>
      </c>
      <c r="FY3514" s="41">
        <v>5983.47</v>
      </c>
      <c r="FZ3514" s="41">
        <v>4812.2299999999996</v>
      </c>
      <c r="GA3514" s="12">
        <v>6217.91</v>
      </c>
      <c r="GB3514" s="3">
        <v>5926.62</v>
      </c>
      <c r="HC3514" s="13">
        <v>6018</v>
      </c>
      <c r="HD3514" s="13">
        <v>6079</v>
      </c>
      <c r="HE3514" s="13">
        <v>6078</v>
      </c>
      <c r="HG3514" s="12">
        <f t="shared" si="475"/>
        <v>6248</v>
      </c>
      <c r="HH3514" s="2">
        <f t="shared" si="476"/>
        <v>5207.99</v>
      </c>
      <c r="HI3514" s="3">
        <f t="shared" si="477"/>
        <v>5217.6400000000003</v>
      </c>
      <c r="HJ3514" s="2">
        <v>5584.1</v>
      </c>
      <c r="HK3514" s="2">
        <v>3796.86</v>
      </c>
      <c r="HL3514" s="2">
        <v>5764.81</v>
      </c>
      <c r="HM3514" s="2">
        <v>3616.15</v>
      </c>
      <c r="HN3514" s="12">
        <v>5292.81</v>
      </c>
      <c r="HO3514" s="3">
        <v>4130.22</v>
      </c>
      <c r="HP3514" s="197">
        <v>5799</v>
      </c>
    </row>
    <row r="3515" spans="1:224" x14ac:dyDescent="0.3">
      <c r="A3515" s="61">
        <f t="shared" si="470"/>
        <v>45393</v>
      </c>
      <c r="B3515" s="40">
        <v>5912</v>
      </c>
      <c r="C3515" s="40">
        <f t="shared" si="471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3">
        <v>3702.69</v>
      </c>
      <c r="T3515" s="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72"/>
        <v>6052</v>
      </c>
      <c r="AI3515" s="2">
        <f t="shared" si="473"/>
        <v>5842</v>
      </c>
      <c r="AJ3515" s="2">
        <f t="shared" si="474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8">
        <v>4930.1099999999997</v>
      </c>
      <c r="FW3515" s="41">
        <v>6375.91</v>
      </c>
      <c r="FX3515" s="8">
        <v>4589.0200000000004</v>
      </c>
      <c r="FY3515" s="41">
        <v>6084.62</v>
      </c>
      <c r="FZ3515" s="41">
        <v>4930.1099999999997</v>
      </c>
      <c r="GA3515" s="12">
        <v>6205.08</v>
      </c>
      <c r="GB3515" s="3">
        <v>5913.79</v>
      </c>
      <c r="HC3515" s="13">
        <v>5963</v>
      </c>
      <c r="HD3515" s="13">
        <v>6029</v>
      </c>
      <c r="HE3515" s="13">
        <v>6020</v>
      </c>
      <c r="HG3515" s="12">
        <f t="shared" si="475"/>
        <v>6193</v>
      </c>
      <c r="HH3515" s="2">
        <f t="shared" si="476"/>
        <v>5154.6399999999994</v>
      </c>
      <c r="HI3515" s="3">
        <f t="shared" si="477"/>
        <v>5167.04</v>
      </c>
      <c r="HJ3515" s="2">
        <v>5701.4</v>
      </c>
      <c r="HK3515" s="2">
        <v>3929.4</v>
      </c>
      <c r="HL3515" s="2">
        <v>5882.11</v>
      </c>
      <c r="HM3515" s="2">
        <v>3748.69</v>
      </c>
      <c r="HN3515" s="12">
        <v>5410.11</v>
      </c>
      <c r="HO3515" s="3">
        <v>4264.05</v>
      </c>
      <c r="HP3515" s="197">
        <v>5815</v>
      </c>
    </row>
    <row r="3516" spans="1:224" x14ac:dyDescent="0.3">
      <c r="A3516" s="61">
        <f t="shared" si="470"/>
        <v>45394</v>
      </c>
      <c r="B3516" s="40">
        <v>5847</v>
      </c>
      <c r="C3516" s="40">
        <f t="shared" si="471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3">
        <v>3646.88</v>
      </c>
      <c r="T3516" s="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72"/>
        <v>5987</v>
      </c>
      <c r="AI3516" s="2">
        <f t="shared" si="473"/>
        <v>5777</v>
      </c>
      <c r="AJ3516" s="2">
        <f t="shared" si="474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8">
        <v>4876.79</v>
      </c>
      <c r="FW3516" s="41">
        <v>6324.66</v>
      </c>
      <c r="FX3516" s="8">
        <v>4536.22</v>
      </c>
      <c r="FY3516" s="41">
        <v>6033.37</v>
      </c>
      <c r="FZ3516" s="41">
        <v>4876.79</v>
      </c>
      <c r="GA3516" s="12">
        <v>6229.37</v>
      </c>
      <c r="GB3516" s="3">
        <v>5938.08</v>
      </c>
      <c r="HC3516" s="13">
        <v>5910</v>
      </c>
      <c r="HD3516" s="13">
        <v>5965</v>
      </c>
      <c r="HE3516" s="13">
        <v>5949</v>
      </c>
      <c r="HG3516" s="12">
        <f t="shared" si="475"/>
        <v>6140</v>
      </c>
      <c r="HH3516" s="2">
        <f t="shared" si="476"/>
        <v>5091.59</v>
      </c>
      <c r="HI3516" s="3">
        <f t="shared" si="477"/>
        <v>5107.24</v>
      </c>
      <c r="HJ3516" s="2">
        <v>5773.47</v>
      </c>
      <c r="HK3516" s="2">
        <v>3997.19</v>
      </c>
      <c r="HL3516" s="2">
        <v>5954.18</v>
      </c>
      <c r="HM3516" s="2">
        <v>3816.48</v>
      </c>
      <c r="HN3516" s="12">
        <v>5482.18</v>
      </c>
      <c r="HO3516" s="3">
        <v>4332.51</v>
      </c>
      <c r="HP3516" s="197">
        <v>5798</v>
      </c>
    </row>
    <row r="3517" spans="1:224" x14ac:dyDescent="0.3">
      <c r="A3517" s="61">
        <f t="shared" si="470"/>
        <v>45397</v>
      </c>
      <c r="B3517" s="40">
        <v>5910</v>
      </c>
      <c r="C3517" s="40">
        <f t="shared" si="471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3">
        <v>3610.84</v>
      </c>
      <c r="T3517" s="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72"/>
        <v>6050</v>
      </c>
      <c r="AI3517" s="2">
        <f t="shared" si="473"/>
        <v>5840</v>
      </c>
      <c r="AJ3517" s="2">
        <f t="shared" si="474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8">
        <v>4903.8599999999997</v>
      </c>
      <c r="FW3517" s="41">
        <v>6357.91</v>
      </c>
      <c r="FX3517" s="8">
        <v>4563.03</v>
      </c>
      <c r="FY3517" s="41">
        <v>6066.62</v>
      </c>
      <c r="FZ3517" s="41">
        <v>4903.8599999999997</v>
      </c>
      <c r="GA3517" s="12">
        <v>6281</v>
      </c>
      <c r="GB3517" s="3">
        <v>5989.71</v>
      </c>
      <c r="HC3517" s="13">
        <v>5951</v>
      </c>
      <c r="HD3517" s="13">
        <v>6000</v>
      </c>
      <c r="HE3517" s="13">
        <v>5977</v>
      </c>
      <c r="HG3517" s="12">
        <f t="shared" si="475"/>
        <v>6181</v>
      </c>
      <c r="HH3517" s="2">
        <f t="shared" si="476"/>
        <v>5152.7</v>
      </c>
      <c r="HI3517" s="3">
        <f t="shared" si="477"/>
        <v>5165.2</v>
      </c>
      <c r="HJ3517" s="2">
        <v>5903.17</v>
      </c>
      <c r="HK3517" s="2">
        <v>4118.32</v>
      </c>
      <c r="HL3517" s="2">
        <v>6083.88</v>
      </c>
      <c r="HM3517" s="2">
        <v>3937.61</v>
      </c>
      <c r="HN3517" s="12">
        <v>5611.88</v>
      </c>
      <c r="HO3517" s="3">
        <v>4454.82</v>
      </c>
      <c r="HP3517" s="197">
        <v>5845</v>
      </c>
    </row>
    <row r="3518" spans="1:224" x14ac:dyDescent="0.3">
      <c r="A3518" s="61">
        <f t="shared" si="470"/>
        <v>45398</v>
      </c>
      <c r="B3518" s="40">
        <v>6025</v>
      </c>
      <c r="C3518" s="40">
        <f t="shared" si="471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3">
        <v>3641.05</v>
      </c>
      <c r="T3518" s="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72"/>
        <v>6165</v>
      </c>
      <c r="AI3518" s="2">
        <f t="shared" si="473"/>
        <v>5955</v>
      </c>
      <c r="AJ3518" s="2">
        <f t="shared" si="474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8">
        <v>4879.26</v>
      </c>
      <c r="FW3518" s="41">
        <v>6334.71</v>
      </c>
      <c r="FX3518" s="8">
        <v>4538.66</v>
      </c>
      <c r="FY3518" s="41">
        <v>6043.42</v>
      </c>
      <c r="FZ3518" s="41">
        <v>4879.26</v>
      </c>
      <c r="GA3518" s="12">
        <v>6296.19</v>
      </c>
      <c r="GB3518" s="3">
        <v>6004.9</v>
      </c>
      <c r="HC3518" s="13">
        <v>6060</v>
      </c>
      <c r="HD3518" s="13">
        <v>6087</v>
      </c>
      <c r="HE3518" s="13">
        <v>6057</v>
      </c>
      <c r="HG3518" s="12">
        <f t="shared" si="475"/>
        <v>6290</v>
      </c>
      <c r="HH3518" s="2">
        <f t="shared" si="476"/>
        <v>5264.25</v>
      </c>
      <c r="HI3518" s="3">
        <f t="shared" si="477"/>
        <v>5271</v>
      </c>
      <c r="HJ3518" s="2">
        <v>5763.19</v>
      </c>
      <c r="HK3518" s="2">
        <v>3979.75</v>
      </c>
      <c r="HL3518" s="2">
        <v>5943.9</v>
      </c>
      <c r="HM3518" s="2">
        <v>3799.04</v>
      </c>
      <c r="HN3518" s="12">
        <v>5471.9</v>
      </c>
      <c r="HO3518" s="3">
        <v>4314.8999999999996</v>
      </c>
      <c r="HP3518" s="197">
        <v>5865</v>
      </c>
    </row>
    <row r="3519" spans="1:224" x14ac:dyDescent="0.3">
      <c r="A3519" s="61">
        <f t="shared" si="470"/>
        <v>45399</v>
      </c>
      <c r="B3519" s="40">
        <v>6122</v>
      </c>
      <c r="C3519" s="40">
        <f t="shared" si="471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3">
        <v>3629.66</v>
      </c>
      <c r="T3519" s="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72"/>
        <v>6262</v>
      </c>
      <c r="AI3519" s="2">
        <f t="shared" si="473"/>
        <v>6052</v>
      </c>
      <c r="AJ3519" s="2">
        <f t="shared" si="474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8">
        <v>4884.8599999999997</v>
      </c>
      <c r="FW3519" s="41">
        <v>6338.67</v>
      </c>
      <c r="FX3519" s="8">
        <v>4544.21</v>
      </c>
      <c r="FY3519" s="41">
        <v>6047.38</v>
      </c>
      <c r="FZ3519" s="41">
        <v>4884.8599999999997</v>
      </c>
      <c r="GA3519" s="12">
        <v>6281</v>
      </c>
      <c r="GB3519" s="3">
        <v>5989.71</v>
      </c>
      <c r="HC3519" s="13">
        <v>6161</v>
      </c>
      <c r="HD3519" s="13">
        <v>6170</v>
      </c>
      <c r="HE3519" s="13">
        <v>6113</v>
      </c>
      <c r="HG3519" s="12">
        <f t="shared" si="475"/>
        <v>6391</v>
      </c>
      <c r="HH3519" s="2">
        <f t="shared" si="476"/>
        <v>5358.34</v>
      </c>
      <c r="HI3519" s="3">
        <f t="shared" si="477"/>
        <v>5360.2400000000007</v>
      </c>
      <c r="HJ3519" s="2">
        <v>5791.82</v>
      </c>
      <c r="HK3519" s="2">
        <v>4009.43</v>
      </c>
      <c r="HL3519" s="2">
        <v>5972.53</v>
      </c>
      <c r="HM3519" s="2">
        <v>3828.72</v>
      </c>
      <c r="HN3519" s="12">
        <v>5500.53</v>
      </c>
      <c r="HO3519" s="3">
        <v>4344.87</v>
      </c>
      <c r="HP3519" s="197">
        <v>5885</v>
      </c>
    </row>
    <row r="3520" spans="1:224" x14ac:dyDescent="0.3">
      <c r="A3520" s="61">
        <f t="shared" si="470"/>
        <v>45400</v>
      </c>
      <c r="B3520" s="40">
        <v>6140</v>
      </c>
      <c r="C3520" s="40">
        <f t="shared" si="471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3">
        <v>3684.32</v>
      </c>
      <c r="T3520" s="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72"/>
        <v>6280</v>
      </c>
      <c r="AI3520" s="2">
        <f t="shared" si="473"/>
        <v>6070</v>
      </c>
      <c r="AJ3520" s="2">
        <f t="shared" si="474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8">
        <v>4853.22</v>
      </c>
      <c r="FW3520" s="41">
        <v>6314.87</v>
      </c>
      <c r="FX3520" s="8">
        <v>4512.88</v>
      </c>
      <c r="FY3520" s="41">
        <v>6023.58</v>
      </c>
      <c r="FZ3520" s="41">
        <v>4853.22</v>
      </c>
      <c r="GA3520" s="12">
        <v>6353.89</v>
      </c>
      <c r="GB3520" s="3">
        <v>6062.6</v>
      </c>
      <c r="HC3520" s="13">
        <v>6139</v>
      </c>
      <c r="HD3520" s="13">
        <v>6154</v>
      </c>
      <c r="HE3520" s="13">
        <v>6113</v>
      </c>
      <c r="HG3520" s="12">
        <f t="shared" si="475"/>
        <v>6369</v>
      </c>
      <c r="HH3520" s="2">
        <f t="shared" si="476"/>
        <v>5375.8</v>
      </c>
      <c r="HI3520" s="3">
        <f t="shared" si="477"/>
        <v>5376.8</v>
      </c>
      <c r="HJ3520" s="2">
        <v>5931.02</v>
      </c>
      <c r="HK3520" s="2">
        <v>4137.5</v>
      </c>
      <c r="HL3520" s="2">
        <v>6111.73</v>
      </c>
      <c r="HM3520" s="2">
        <v>3956.79</v>
      </c>
      <c r="HN3520" s="12">
        <v>5639.73</v>
      </c>
      <c r="HO3520" s="3">
        <v>4474.18</v>
      </c>
      <c r="HP3520" s="197">
        <v>5895</v>
      </c>
    </row>
    <row r="3521" spans="1:224" x14ac:dyDescent="0.3">
      <c r="A3521" s="61">
        <f t="shared" si="470"/>
        <v>45401</v>
      </c>
      <c r="B3521" s="40">
        <v>6166</v>
      </c>
      <c r="C3521" s="40">
        <f t="shared" si="471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3">
        <v>3652.43</v>
      </c>
      <c r="T3521" s="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72"/>
        <v>6306</v>
      </c>
      <c r="AI3521" s="2">
        <f t="shared" si="473"/>
        <v>6096</v>
      </c>
      <c r="AJ3521" s="2">
        <f t="shared" si="474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8">
        <v>4835.3599999999997</v>
      </c>
      <c r="FW3521" s="41">
        <v>6291.97</v>
      </c>
      <c r="FX3521" s="8">
        <v>4495.1899999999996</v>
      </c>
      <c r="FY3521" s="41">
        <v>6000.68</v>
      </c>
      <c r="FZ3521" s="41">
        <v>4835.3599999999997</v>
      </c>
      <c r="GA3521" s="12">
        <v>6311.37</v>
      </c>
      <c r="GB3521" s="3">
        <v>6020.08</v>
      </c>
      <c r="HC3521" s="13">
        <v>6188</v>
      </c>
      <c r="HD3521" s="13">
        <v>6190</v>
      </c>
      <c r="HE3521" s="13">
        <v>6152</v>
      </c>
      <c r="HG3521" s="12">
        <f t="shared" si="475"/>
        <v>6418</v>
      </c>
      <c r="HH3521" s="2">
        <f t="shared" si="476"/>
        <v>5401.0199999999995</v>
      </c>
      <c r="HI3521" s="3">
        <f t="shared" si="477"/>
        <v>5400.72</v>
      </c>
      <c r="HJ3521" s="2">
        <v>5944.88</v>
      </c>
      <c r="HK3521" s="2">
        <v>4155.76</v>
      </c>
      <c r="HL3521" s="2">
        <v>6125.59</v>
      </c>
      <c r="HM3521" s="2">
        <v>3975.05</v>
      </c>
      <c r="HN3521" s="12">
        <v>5653.59</v>
      </c>
      <c r="HO3521" s="3">
        <v>4492.62</v>
      </c>
      <c r="HP3521" s="197">
        <v>5893</v>
      </c>
    </row>
    <row r="3522" spans="1:224" x14ac:dyDescent="0.3">
      <c r="A3522" s="61">
        <f t="shared" si="470"/>
        <v>45404</v>
      </c>
      <c r="B3522" s="40">
        <v>6153</v>
      </c>
      <c r="C3522" s="40">
        <f t="shared" si="471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3">
        <v>3691.94</v>
      </c>
      <c r="T3522" s="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72"/>
        <v>6293</v>
      </c>
      <c r="AI3522" s="2">
        <f t="shared" si="473"/>
        <v>6083</v>
      </c>
      <c r="AJ3522" s="2">
        <f t="shared" si="474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8">
        <v>4897.59</v>
      </c>
      <c r="FW3522" s="41">
        <v>6358.08</v>
      </c>
      <c r="FX3522" s="8">
        <v>4556.82</v>
      </c>
      <c r="FY3522" s="41">
        <v>6066.79</v>
      </c>
      <c r="FZ3522" s="41">
        <v>4897.59</v>
      </c>
      <c r="GA3522" s="12">
        <v>6338.71</v>
      </c>
      <c r="GB3522" s="3">
        <v>6047.42</v>
      </c>
      <c r="HC3522" s="13">
        <v>6184</v>
      </c>
      <c r="HD3522" s="13">
        <v>6192</v>
      </c>
      <c r="HE3522" s="13">
        <v>6152</v>
      </c>
      <c r="HG3522" s="12">
        <f t="shared" si="475"/>
        <v>6414</v>
      </c>
      <c r="HH3522" s="2">
        <f t="shared" si="476"/>
        <v>5388.41</v>
      </c>
      <c r="HI3522" s="3">
        <f t="shared" si="477"/>
        <v>5388.76</v>
      </c>
      <c r="HJ3522" s="2">
        <v>5970.49</v>
      </c>
      <c r="HK3522" s="2">
        <v>4177.78</v>
      </c>
      <c r="HL3522" s="2">
        <v>6151.2</v>
      </c>
      <c r="HM3522" s="2">
        <v>3997.07</v>
      </c>
      <c r="HN3522" s="12">
        <v>5679.2</v>
      </c>
      <c r="HO3522" s="3">
        <v>4514.8500000000004</v>
      </c>
      <c r="HP3522" s="197">
        <v>5897</v>
      </c>
    </row>
    <row r="3523" spans="1:224" x14ac:dyDescent="0.3">
      <c r="A3523" s="61">
        <f t="shared" si="470"/>
        <v>45405</v>
      </c>
      <c r="B3523" s="40">
        <v>6178</v>
      </c>
      <c r="C3523" s="40">
        <f t="shared" si="471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3">
        <v>3839.21</v>
      </c>
      <c r="T3523" s="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72"/>
        <v>6318</v>
      </c>
      <c r="AI3523" s="2">
        <f t="shared" si="473"/>
        <v>6108</v>
      </c>
      <c r="AJ3523" s="2">
        <f t="shared" si="474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8">
        <v>4947.25</v>
      </c>
      <c r="FW3523" s="41">
        <v>6404.94</v>
      </c>
      <c r="FX3523" s="8">
        <v>4606</v>
      </c>
      <c r="FY3523" s="41">
        <v>6113.65</v>
      </c>
      <c r="FZ3523" s="41">
        <v>4947.25</v>
      </c>
      <c r="GA3523" s="12">
        <v>6308.34</v>
      </c>
      <c r="GB3523" s="3">
        <v>6017.05</v>
      </c>
      <c r="HC3523" s="13">
        <v>6228</v>
      </c>
      <c r="HD3523" s="13">
        <v>6271</v>
      </c>
      <c r="HE3523" s="13">
        <v>6252</v>
      </c>
      <c r="HG3523" s="12">
        <f t="shared" si="475"/>
        <v>6458</v>
      </c>
      <c r="HH3523" s="2">
        <f t="shared" si="476"/>
        <v>5412.66</v>
      </c>
      <c r="HI3523" s="3">
        <f t="shared" si="477"/>
        <v>5411.76</v>
      </c>
      <c r="HJ3523" s="2">
        <v>6056.58</v>
      </c>
      <c r="HK3523" s="2">
        <v>4265.32</v>
      </c>
      <c r="HL3523" s="2">
        <v>6237.29</v>
      </c>
      <c r="HM3523" s="2">
        <v>4084.61</v>
      </c>
      <c r="HN3523" s="12">
        <v>5765.29</v>
      </c>
      <c r="HO3523" s="3">
        <v>4603.25</v>
      </c>
      <c r="HP3523" s="197">
        <v>5910</v>
      </c>
    </row>
    <row r="3524" spans="1:224" x14ac:dyDescent="0.3">
      <c r="A3524" s="61">
        <f t="shared" si="470"/>
        <v>45406</v>
      </c>
      <c r="B3524" s="40">
        <v>6257</v>
      </c>
      <c r="C3524" s="40">
        <f t="shared" si="471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3">
        <v>3808.31</v>
      </c>
      <c r="T3524" s="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72"/>
        <v>6397</v>
      </c>
      <c r="AI3524" s="2">
        <f t="shared" si="473"/>
        <v>6187</v>
      </c>
      <c r="AJ3524" s="2">
        <f t="shared" si="474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8">
        <v>5015.46</v>
      </c>
      <c r="FW3524" s="41">
        <v>6477.79</v>
      </c>
      <c r="FX3524" s="8">
        <v>4673.55</v>
      </c>
      <c r="FY3524" s="41">
        <v>6186.5</v>
      </c>
      <c r="FZ3524" s="41">
        <v>5015.46</v>
      </c>
      <c r="GA3524" s="12">
        <v>6050.46</v>
      </c>
      <c r="GB3524" s="3">
        <v>6341.75</v>
      </c>
      <c r="HD3524" s="13">
        <v>6311</v>
      </c>
      <c r="HE3524" s="13">
        <v>6295</v>
      </c>
      <c r="HG3524" s="12">
        <f>HE3524+230</f>
        <v>6525</v>
      </c>
      <c r="HH3524" s="2">
        <f t="shared" si="476"/>
        <v>5489.29</v>
      </c>
      <c r="HI3524" s="3">
        <f t="shared" si="477"/>
        <v>5484.4400000000005</v>
      </c>
      <c r="HJ3524" s="2">
        <v>6085.86</v>
      </c>
      <c r="HK3524" s="2">
        <v>4290.26</v>
      </c>
      <c r="HL3524" s="2">
        <v>6266.57</v>
      </c>
      <c r="HM3524" s="2">
        <v>4109.55</v>
      </c>
      <c r="HN3524" s="12">
        <v>5794.57</v>
      </c>
      <c r="HO3524" s="3">
        <v>4628.4399999999996</v>
      </c>
      <c r="HP3524" s="197">
        <v>5943</v>
      </c>
    </row>
    <row r="3525" spans="1:224" x14ac:dyDescent="0.3">
      <c r="A3525" s="61">
        <f t="shared" si="470"/>
        <v>45407</v>
      </c>
      <c r="B3525" s="40">
        <v>6320</v>
      </c>
      <c r="C3525" s="40">
        <f t="shared" si="471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3">
        <v>3747.23</v>
      </c>
      <c r="T3525" s="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72"/>
        <v>6460</v>
      </c>
      <c r="AI3525" s="2">
        <f t="shared" si="473"/>
        <v>6250</v>
      </c>
      <c r="AJ3525" s="2">
        <f t="shared" si="474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O3525" s="41">
        <v>6537.42</v>
      </c>
      <c r="FP3525" s="8">
        <v>4737.8999999999996</v>
      </c>
      <c r="FQ3525" s="41">
        <v>6246.13</v>
      </c>
      <c r="FR3525" s="8">
        <v>5080.4399999999996</v>
      </c>
      <c r="FS3525" s="41">
        <v>6537.42</v>
      </c>
      <c r="FT3525" s="8">
        <v>4737.8999999999996</v>
      </c>
      <c r="FU3525" s="41">
        <v>6246.13</v>
      </c>
      <c r="FV3525" s="8">
        <v>5080.4399999999996</v>
      </c>
      <c r="FW3525" s="41">
        <v>6537.42</v>
      </c>
      <c r="FX3525" s="8">
        <v>4737.8999999999996</v>
      </c>
      <c r="FY3525" s="41">
        <v>6246.13</v>
      </c>
      <c r="FZ3525" s="41">
        <v>5080.4399999999996</v>
      </c>
      <c r="GA3525" s="12">
        <v>6287.08</v>
      </c>
      <c r="GB3525" s="3">
        <v>5995.79</v>
      </c>
      <c r="HD3525" s="13">
        <v>6390</v>
      </c>
      <c r="HE3525" s="13">
        <v>6354</v>
      </c>
      <c r="HG3525" s="12">
        <f t="shared" ref="HG3525:HG3528" si="478">HE3525+230</f>
        <v>6584</v>
      </c>
      <c r="HH3525" s="2">
        <f t="shared" si="476"/>
        <v>5550.4</v>
      </c>
      <c r="HI3525" s="3">
        <f t="shared" si="477"/>
        <v>5542.4000000000005</v>
      </c>
      <c r="HJ3525" s="2">
        <v>6033.59</v>
      </c>
      <c r="HK3525" s="2">
        <v>4245.1899999999996</v>
      </c>
      <c r="HL3525" s="2">
        <v>6214.3</v>
      </c>
      <c r="HM3525" s="2">
        <v>4064.48</v>
      </c>
      <c r="HN3525" s="12">
        <v>5742.3</v>
      </c>
      <c r="HO3525" s="3">
        <v>4582.92</v>
      </c>
      <c r="HP3525" s="197">
        <v>5935</v>
      </c>
    </row>
    <row r="3526" spans="1:224" x14ac:dyDescent="0.3">
      <c r="A3526" s="61">
        <f t="shared" si="470"/>
        <v>45408</v>
      </c>
      <c r="B3526" s="40">
        <v>6346</v>
      </c>
      <c r="C3526" s="40">
        <f t="shared" si="471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3">
        <v>3718.91</v>
      </c>
      <c r="T3526" s="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72"/>
        <v>6486</v>
      </c>
      <c r="AI3526" s="2">
        <f t="shared" si="473"/>
        <v>6276</v>
      </c>
      <c r="AJ3526" s="2">
        <f t="shared" si="474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O3526" s="41">
        <v>6505.63</v>
      </c>
      <c r="FP3526" s="8">
        <v>4716.21</v>
      </c>
      <c r="FQ3526" s="41">
        <v>6214.34</v>
      </c>
      <c r="FR3526" s="8">
        <v>5058.54</v>
      </c>
      <c r="FS3526" s="41">
        <v>6505.63</v>
      </c>
      <c r="FT3526" s="8">
        <v>4716.21</v>
      </c>
      <c r="FU3526" s="41">
        <v>6214.34</v>
      </c>
      <c r="FV3526" s="8">
        <v>5058.54</v>
      </c>
      <c r="FW3526" s="41">
        <v>6505.63</v>
      </c>
      <c r="FX3526" s="8">
        <v>4716.21</v>
      </c>
      <c r="FY3526" s="41">
        <v>6214.34</v>
      </c>
      <c r="FZ3526" s="41">
        <v>5058.54</v>
      </c>
      <c r="GA3526" s="12">
        <v>6202.04</v>
      </c>
      <c r="GB3526" s="3">
        <v>5910.75</v>
      </c>
      <c r="HD3526" s="13">
        <v>6406</v>
      </c>
      <c r="HE3526" s="13">
        <v>6375</v>
      </c>
      <c r="HG3526" s="12">
        <f t="shared" si="478"/>
        <v>6605</v>
      </c>
      <c r="HH3526" s="2">
        <f t="shared" si="476"/>
        <v>5575.62</v>
      </c>
      <c r="HI3526" s="3">
        <f t="shared" si="477"/>
        <v>5566.3200000000006</v>
      </c>
      <c r="HJ3526" s="2">
        <v>6038.58</v>
      </c>
      <c r="HK3526" s="2">
        <v>4259.47</v>
      </c>
      <c r="HL3526" s="2">
        <v>6219.29</v>
      </c>
      <c r="HM3526" s="2">
        <v>4078.76</v>
      </c>
      <c r="HN3526" s="12">
        <v>5747.29</v>
      </c>
      <c r="HO3526" s="3">
        <v>4597.34</v>
      </c>
      <c r="HP3526" s="197">
        <v>5908</v>
      </c>
    </row>
    <row r="3527" spans="1:224" x14ac:dyDescent="0.3">
      <c r="A3527" s="61">
        <f t="shared" si="470"/>
        <v>45411</v>
      </c>
      <c r="B3527" s="40">
        <v>6323</v>
      </c>
      <c r="C3527" s="40">
        <f t="shared" si="471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3">
        <v>3744.14</v>
      </c>
      <c r="T3527" s="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72"/>
        <v>6463</v>
      </c>
      <c r="AI3527" s="2">
        <f t="shared" si="473"/>
        <v>6253</v>
      </c>
      <c r="AJ3527" s="2">
        <f t="shared" si="474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O3527" s="41">
        <v>6622.01</v>
      </c>
      <c r="FP3527" s="8">
        <v>4794.8</v>
      </c>
      <c r="FQ3527" s="41">
        <v>6330.72</v>
      </c>
      <c r="FR3527" s="8">
        <v>5137.8900000000003</v>
      </c>
      <c r="FS3527" s="41">
        <v>6622.01</v>
      </c>
      <c r="FT3527" s="8">
        <v>4794.8</v>
      </c>
      <c r="FU3527" s="41">
        <v>6330.72</v>
      </c>
      <c r="FV3527" s="8">
        <v>5137.8900000000003</v>
      </c>
      <c r="FW3527" s="41">
        <v>6622.01</v>
      </c>
      <c r="FX3527" s="8">
        <v>4794.8</v>
      </c>
      <c r="FY3527" s="41">
        <v>6330.72</v>
      </c>
      <c r="FZ3527" s="41">
        <v>5137.8900000000003</v>
      </c>
      <c r="GA3527" s="12">
        <v>6205.73</v>
      </c>
      <c r="GB3527" s="3">
        <v>5914.44</v>
      </c>
      <c r="HD3527" s="13">
        <v>6389</v>
      </c>
      <c r="HE3527" s="13">
        <v>6375</v>
      </c>
      <c r="HG3527" s="12">
        <f t="shared" si="478"/>
        <v>6605</v>
      </c>
      <c r="HH3527" s="2">
        <f t="shared" si="476"/>
        <v>5553.3099999999995</v>
      </c>
      <c r="HI3527" s="3">
        <f t="shared" si="477"/>
        <v>5545.16</v>
      </c>
      <c r="HJ3527" s="2">
        <v>6030.27</v>
      </c>
      <c r="HK3527" s="2">
        <v>4216.12</v>
      </c>
      <c r="HL3527" s="2">
        <v>6210.98</v>
      </c>
      <c r="HM3527" s="2">
        <v>4035.41</v>
      </c>
      <c r="HN3527" s="12">
        <v>5738.98</v>
      </c>
      <c r="HO3527" s="3">
        <v>4553.57</v>
      </c>
      <c r="HP3527" s="197">
        <v>5880</v>
      </c>
    </row>
    <row r="3528" spans="1:224" x14ac:dyDescent="0.3">
      <c r="A3528" s="61">
        <f t="shared" si="470"/>
        <v>45412</v>
      </c>
      <c r="B3528" s="40">
        <v>6275</v>
      </c>
      <c r="C3528" s="40">
        <f t="shared" si="471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3">
        <v>3788.9</v>
      </c>
      <c r="T3528" s="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72"/>
        <v>6415</v>
      </c>
      <c r="AI3528" s="2">
        <f t="shared" si="473"/>
        <v>6205</v>
      </c>
      <c r="AJ3528" s="2">
        <f t="shared" si="474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O3528" s="41">
        <v>6600.86</v>
      </c>
      <c r="FP3528" s="8">
        <v>4770.21</v>
      </c>
      <c r="FQ3528" s="41">
        <v>6309.57</v>
      </c>
      <c r="FR3528" s="8">
        <v>5113.0600000000004</v>
      </c>
      <c r="FS3528" s="41">
        <v>6600.86</v>
      </c>
      <c r="FT3528" s="8">
        <v>4770.21</v>
      </c>
      <c r="FU3528" s="41">
        <v>6309.57</v>
      </c>
      <c r="FV3528" s="8">
        <v>5113.0600000000004</v>
      </c>
      <c r="FW3528" s="41">
        <v>6600.86</v>
      </c>
      <c r="FX3528" s="8">
        <v>4770.21</v>
      </c>
      <c r="FY3528" s="41">
        <v>6309.57</v>
      </c>
      <c r="FZ3528" s="41">
        <v>5113.0600000000004</v>
      </c>
      <c r="GA3528" s="12">
        <v>6239.24</v>
      </c>
      <c r="GB3528" s="3">
        <v>5947.95</v>
      </c>
      <c r="HD3528" s="13">
        <v>6340</v>
      </c>
      <c r="HE3528" s="13">
        <v>6325</v>
      </c>
      <c r="HG3528" s="12">
        <f t="shared" si="478"/>
        <v>6555</v>
      </c>
      <c r="HH3528" s="2">
        <f t="shared" si="476"/>
        <v>5506.75</v>
      </c>
      <c r="HI3528" s="3">
        <f t="shared" si="477"/>
        <v>5501</v>
      </c>
      <c r="HJ3528" s="2">
        <v>6060.13</v>
      </c>
      <c r="HK3528" s="2">
        <v>4241.41</v>
      </c>
      <c r="HL3528" s="2">
        <v>6240.84</v>
      </c>
      <c r="HM3528" s="2">
        <v>4060.7</v>
      </c>
      <c r="HN3528" s="12">
        <v>5768.84</v>
      </c>
      <c r="HO3528" s="3">
        <v>4579.1099999999997</v>
      </c>
      <c r="HP3528" s="197">
        <v>5829</v>
      </c>
    </row>
    <row r="3529" spans="1:224" x14ac:dyDescent="0.3">
      <c r="A3529" s="61">
        <f t="shared" si="470"/>
        <v>45413</v>
      </c>
      <c r="B3529" s="40">
        <v>6275</v>
      </c>
      <c r="C3529" s="40">
        <f t="shared" ref="C3529:C3548" si="479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3">
        <v>3676.48</v>
      </c>
      <c r="T3529" s="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48" si="480">B3529+140</f>
        <v>6415</v>
      </c>
      <c r="AI3529" s="2">
        <f t="shared" ref="AI3529:AI3548" si="481">B3529-70</f>
        <v>6205</v>
      </c>
      <c r="AJ3529" s="2">
        <f t="shared" ref="AJ3529:AJ3548" si="482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O3529" s="41">
        <v>6391.55</v>
      </c>
      <c r="FP3529" s="8">
        <v>4574.04</v>
      </c>
      <c r="FQ3529" s="41">
        <v>6100.26</v>
      </c>
      <c r="FR3529" s="8">
        <v>4914.9799999999996</v>
      </c>
      <c r="FS3529" s="41">
        <v>6391.55</v>
      </c>
      <c r="FT3529" s="8">
        <v>4574.04</v>
      </c>
      <c r="FU3529" s="41">
        <v>6100.26</v>
      </c>
      <c r="FV3529" s="8">
        <v>4914.9799999999996</v>
      </c>
      <c r="FW3529" s="41">
        <v>6391.55</v>
      </c>
      <c r="FX3529" s="8">
        <v>4574.04</v>
      </c>
      <c r="FY3529" s="41">
        <v>6100.26</v>
      </c>
      <c r="FZ3529" s="41">
        <v>4914.9799999999996</v>
      </c>
      <c r="GA3529" s="12">
        <v>6166.11</v>
      </c>
      <c r="GB3529" s="3">
        <v>5874.82</v>
      </c>
      <c r="HD3529" s="13">
        <v>6340</v>
      </c>
      <c r="HE3529" s="13">
        <v>6325</v>
      </c>
      <c r="HG3529" s="12">
        <f t="shared" ref="HG3529:HG3548" si="483">HE3529+230</f>
        <v>6555</v>
      </c>
      <c r="HH3529" s="2">
        <f t="shared" ref="HH3529:HH3548" si="484">B3529*0.97-580</f>
        <v>5506.75</v>
      </c>
      <c r="HI3529" s="3">
        <f t="shared" ref="HI3529:HI3548" si="485">B3529*0.92-272</f>
        <v>5501</v>
      </c>
      <c r="HJ3529" s="2">
        <v>6092.88</v>
      </c>
      <c r="HK3529" s="2">
        <v>4281.97</v>
      </c>
      <c r="HL3529" s="2">
        <v>6273.59</v>
      </c>
      <c r="HM3529" s="2">
        <v>4101.26</v>
      </c>
      <c r="HN3529" s="12">
        <v>5801.59</v>
      </c>
      <c r="HO3529" s="3">
        <v>4620.0600000000004</v>
      </c>
      <c r="HP3529" s="197">
        <v>5829</v>
      </c>
    </row>
    <row r="3530" spans="1:224" x14ac:dyDescent="0.3">
      <c r="A3530" s="61">
        <f t="shared" si="470"/>
        <v>45414</v>
      </c>
      <c r="B3530" s="40">
        <v>6292</v>
      </c>
      <c r="C3530" s="40">
        <f t="shared" si="479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3">
        <v>3690.13</v>
      </c>
      <c r="T3530" s="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80"/>
        <v>6432</v>
      </c>
      <c r="AI3530" s="2">
        <f t="shared" si="481"/>
        <v>6222</v>
      </c>
      <c r="AJ3530" s="2">
        <f t="shared" si="482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O3530" s="41">
        <v>6385.21</v>
      </c>
      <c r="FP3530" s="8">
        <v>4568.55</v>
      </c>
      <c r="FQ3530" s="41">
        <v>6093.92</v>
      </c>
      <c r="FR3530" s="8">
        <v>4909.4399999999996</v>
      </c>
      <c r="FS3530" s="41">
        <v>6385.21</v>
      </c>
      <c r="FT3530" s="8">
        <v>4568.55</v>
      </c>
      <c r="FU3530" s="41">
        <v>6093.92</v>
      </c>
      <c r="FV3530" s="8">
        <v>4909.4399999999996</v>
      </c>
      <c r="FW3530" s="41">
        <v>6385.21</v>
      </c>
      <c r="FX3530" s="8">
        <v>4568.55</v>
      </c>
      <c r="FY3530" s="41">
        <v>6093.92</v>
      </c>
      <c r="FZ3530" s="8">
        <v>4909.4399999999996</v>
      </c>
      <c r="GA3530" s="12">
        <v>6160.02</v>
      </c>
      <c r="GB3530" s="3">
        <v>5868.73</v>
      </c>
      <c r="HD3530" s="13">
        <v>6357</v>
      </c>
      <c r="HE3530" s="13">
        <v>6325</v>
      </c>
      <c r="HG3530" s="12">
        <f t="shared" si="483"/>
        <v>6555</v>
      </c>
      <c r="HH3530" s="2">
        <f t="shared" si="484"/>
        <v>5523.24</v>
      </c>
      <c r="HI3530" s="3">
        <f t="shared" si="485"/>
        <v>5516.64</v>
      </c>
      <c r="HJ3530" s="2">
        <v>6203.28</v>
      </c>
      <c r="HK3530" s="2">
        <v>4390.6400000000003</v>
      </c>
      <c r="HL3530" s="2">
        <v>6383.99</v>
      </c>
      <c r="HM3530" s="2">
        <v>4209.93</v>
      </c>
      <c r="HN3530" s="12">
        <v>5911.99</v>
      </c>
      <c r="HO3530" s="3">
        <v>4729.79</v>
      </c>
      <c r="HP3530" s="197">
        <v>5784</v>
      </c>
    </row>
    <row r="3531" spans="1:224" x14ac:dyDescent="0.3">
      <c r="A3531" s="61">
        <f t="shared" si="470"/>
        <v>45415</v>
      </c>
      <c r="B3531" s="40">
        <v>6225</v>
      </c>
      <c r="C3531" s="40">
        <f t="shared" si="479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3">
        <v>3777.1</v>
      </c>
      <c r="T3531" s="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80"/>
        <v>6365</v>
      </c>
      <c r="AI3531" s="2">
        <f t="shared" si="481"/>
        <v>6155</v>
      </c>
      <c r="AJ3531" s="2">
        <f t="shared" si="482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O3531" s="41">
        <v>6472.65</v>
      </c>
      <c r="FP3531" s="8">
        <v>4654.7700000000004</v>
      </c>
      <c r="FQ3531" s="41">
        <v>6181.36</v>
      </c>
      <c r="FR3531" s="8">
        <v>4996.5</v>
      </c>
      <c r="FS3531" s="41">
        <v>6472.65</v>
      </c>
      <c r="FT3531" s="8">
        <v>4654.7700000000004</v>
      </c>
      <c r="FU3531" s="41">
        <v>6181.36</v>
      </c>
      <c r="FV3531" s="8">
        <v>4996.5</v>
      </c>
      <c r="FW3531" s="41">
        <v>6472.65</v>
      </c>
      <c r="FX3531" s="8">
        <v>4654.7700000000004</v>
      </c>
      <c r="FY3531" s="41">
        <v>6181.36</v>
      </c>
      <c r="FZ3531" s="41">
        <v>4996.5</v>
      </c>
      <c r="GA3531" s="12">
        <v>6153.92</v>
      </c>
      <c r="GB3531" s="3">
        <v>5862.63</v>
      </c>
      <c r="HD3531" s="13">
        <v>6302</v>
      </c>
      <c r="HE3531" s="13">
        <v>6283</v>
      </c>
      <c r="HG3531" s="12">
        <f t="shared" si="483"/>
        <v>6513</v>
      </c>
      <c r="HH3531" s="2">
        <f t="shared" si="484"/>
        <v>5458.25</v>
      </c>
      <c r="HI3531" s="3">
        <f t="shared" si="485"/>
        <v>5455</v>
      </c>
      <c r="HJ3531" s="2">
        <v>6300.51</v>
      </c>
      <c r="HK3531" s="2">
        <v>4486.43</v>
      </c>
      <c r="HL3531" s="2">
        <v>6481.22</v>
      </c>
      <c r="HM3531" s="2">
        <v>4305.72</v>
      </c>
      <c r="HN3531" s="12">
        <v>6009.22</v>
      </c>
      <c r="HO3531" s="3">
        <v>4826.5200000000004</v>
      </c>
      <c r="HP3531" s="197">
        <v>5767</v>
      </c>
    </row>
    <row r="3532" spans="1:224" x14ac:dyDescent="0.3">
      <c r="A3532" s="61">
        <f t="shared" si="470"/>
        <v>45418</v>
      </c>
      <c r="B3532" s="40">
        <v>6254</v>
      </c>
      <c r="C3532" s="40">
        <f t="shared" si="479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3">
        <v>3733.6</v>
      </c>
      <c r="T3532" s="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80"/>
        <v>6394</v>
      </c>
      <c r="AI3532" s="2">
        <f t="shared" si="481"/>
        <v>6184</v>
      </c>
      <c r="AJ3532" s="2">
        <f t="shared" si="482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O3532" s="41">
        <v>6414.7</v>
      </c>
      <c r="FP3532" s="8">
        <v>4604.5</v>
      </c>
      <c r="FQ3532" s="41">
        <v>6123.41</v>
      </c>
      <c r="FR3532" s="8">
        <v>4945.74</v>
      </c>
      <c r="FS3532" s="41">
        <v>6414.7</v>
      </c>
      <c r="FT3532" s="8">
        <v>4604.5</v>
      </c>
      <c r="FU3532" s="41">
        <v>6123.41</v>
      </c>
      <c r="FV3532" s="8">
        <v>4945.74</v>
      </c>
      <c r="FW3532" s="41">
        <v>6414.7</v>
      </c>
      <c r="FX3532" s="8">
        <v>4604.5</v>
      </c>
      <c r="FY3532" s="41">
        <v>6123.41</v>
      </c>
      <c r="FZ3532" s="41">
        <v>4945.74</v>
      </c>
      <c r="GA3532" s="12">
        <v>6099.08</v>
      </c>
      <c r="GB3532" s="3">
        <v>5807.79</v>
      </c>
      <c r="HD3532" s="13">
        <v>6319</v>
      </c>
      <c r="HE3532" s="13">
        <v>6293</v>
      </c>
      <c r="HG3532" s="12">
        <f t="shared" si="483"/>
        <v>6523</v>
      </c>
      <c r="HH3532" s="2">
        <f t="shared" si="484"/>
        <v>5486.38</v>
      </c>
      <c r="HI3532" s="3">
        <f t="shared" si="485"/>
        <v>5481.68</v>
      </c>
      <c r="HJ3532" s="2">
        <v>6234</v>
      </c>
      <c r="HK3532" s="2">
        <v>4427.79</v>
      </c>
      <c r="HL3532" s="2">
        <v>6414.71</v>
      </c>
      <c r="HM3532" s="2">
        <v>4247.08</v>
      </c>
      <c r="HN3532" s="12">
        <v>5942.71</v>
      </c>
      <c r="HO3532" s="3">
        <v>4767.3</v>
      </c>
      <c r="HP3532" s="197">
        <v>5762</v>
      </c>
    </row>
    <row r="3533" spans="1:224" x14ac:dyDescent="0.3">
      <c r="A3533" s="61">
        <f t="shared" si="470"/>
        <v>45419</v>
      </c>
      <c r="B3533" s="40">
        <v>6353</v>
      </c>
      <c r="C3533" s="40">
        <f t="shared" si="479"/>
        <v>6157.590909090909</v>
      </c>
      <c r="D3533" s="12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2">
        <v>6066.14</v>
      </c>
      <c r="K3533" s="2">
        <v>4293.1400000000003</v>
      </c>
      <c r="L3533" s="2">
        <v>6246.85</v>
      </c>
      <c r="M3533" s="2">
        <v>4112.43</v>
      </c>
      <c r="N3533" s="12">
        <v>5774.85</v>
      </c>
      <c r="O3533" s="3">
        <v>4631.34</v>
      </c>
      <c r="P3533" s="12">
        <v>5784.63</v>
      </c>
      <c r="Q3533" s="2">
        <v>4054.45</v>
      </c>
      <c r="R3533" s="2">
        <v>5965.34</v>
      </c>
      <c r="S3533" s="3">
        <v>3873.74</v>
      </c>
      <c r="T3533" s="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2">
        <v>4948.41</v>
      </c>
      <c r="AA3533" s="3">
        <v>3704.34</v>
      </c>
      <c r="AB3533" s="2">
        <v>6711.51</v>
      </c>
      <c r="AC3533" s="2">
        <v>4017.72</v>
      </c>
      <c r="AD3533" s="2">
        <v>6892.22</v>
      </c>
      <c r="AE3533" s="2">
        <v>3837.01</v>
      </c>
      <c r="AF3533" s="12">
        <v>6420.22</v>
      </c>
      <c r="AG3533" s="3">
        <v>4353.24</v>
      </c>
      <c r="AH3533" s="2">
        <f t="shared" si="480"/>
        <v>6493</v>
      </c>
      <c r="AI3533" s="2">
        <f t="shared" si="481"/>
        <v>6283</v>
      </c>
      <c r="AJ3533" s="2">
        <f t="shared" si="482"/>
        <v>6073</v>
      </c>
      <c r="AL3533" s="12">
        <v>5446.5</v>
      </c>
      <c r="AM3533" s="2">
        <v>3668.87</v>
      </c>
      <c r="AN3533" s="2">
        <v>5627.21</v>
      </c>
      <c r="AO3533" s="2">
        <v>3488.16</v>
      </c>
      <c r="AP3533" s="12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2">
        <v>5530.66</v>
      </c>
      <c r="AW3533" s="3">
        <v>4353.24</v>
      </c>
      <c r="FO3533" s="41">
        <v>6629.29</v>
      </c>
      <c r="FP3533" s="8">
        <v>4807.25</v>
      </c>
      <c r="FQ3533" s="41">
        <v>6338</v>
      </c>
      <c r="FR3533" s="8">
        <v>5150.46</v>
      </c>
      <c r="FS3533" s="41">
        <v>6629.29</v>
      </c>
      <c r="FT3533" s="8">
        <v>4807.25</v>
      </c>
      <c r="FU3533" s="41">
        <v>6338</v>
      </c>
      <c r="FV3533" s="8">
        <v>5150.46</v>
      </c>
      <c r="FW3533" s="41">
        <v>6629.29</v>
      </c>
      <c r="FX3533" s="8">
        <v>4807.25</v>
      </c>
      <c r="FY3533" s="41">
        <v>6338</v>
      </c>
      <c r="FZ3533" s="41">
        <v>5150.46</v>
      </c>
      <c r="GA3533" s="12">
        <v>6160.02</v>
      </c>
      <c r="GB3533" s="3">
        <v>5868.73</v>
      </c>
      <c r="HD3533" s="13">
        <v>6397</v>
      </c>
      <c r="HE3533" s="13">
        <v>6361</v>
      </c>
      <c r="HG3533" s="12">
        <f t="shared" si="483"/>
        <v>6591</v>
      </c>
      <c r="HH3533" s="2">
        <f t="shared" si="484"/>
        <v>5582.41</v>
      </c>
      <c r="HI3533" s="3">
        <f t="shared" si="485"/>
        <v>5572.76</v>
      </c>
      <c r="HJ3533" s="2">
        <v>6319.7</v>
      </c>
      <c r="HK3533" s="2">
        <v>4504.49</v>
      </c>
      <c r="HL3533" s="2">
        <v>6500.41</v>
      </c>
      <c r="HM3533" s="2">
        <v>4323.78</v>
      </c>
      <c r="HN3533" s="12">
        <v>6028.41</v>
      </c>
      <c r="HO3533" s="3">
        <v>4844.75</v>
      </c>
      <c r="HP3533" s="197">
        <v>5779</v>
      </c>
    </row>
    <row r="3534" spans="1:224" x14ac:dyDescent="0.3">
      <c r="A3534" s="61">
        <f t="shared" si="470"/>
        <v>45420</v>
      </c>
      <c r="B3534" s="40">
        <v>6284</v>
      </c>
      <c r="C3534" s="40">
        <f t="shared" si="479"/>
        <v>6168.181818181818</v>
      </c>
      <c r="D3534" s="12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2">
        <v>6112.74</v>
      </c>
      <c r="K3534" s="2">
        <v>4337.7</v>
      </c>
      <c r="L3534" s="2">
        <v>6293.45</v>
      </c>
      <c r="M3534" s="2">
        <v>4156.99</v>
      </c>
      <c r="N3534" s="12">
        <v>5821.45</v>
      </c>
      <c r="O3534" s="3">
        <v>4676.34</v>
      </c>
      <c r="P3534" s="12">
        <v>5793.16</v>
      </c>
      <c r="Q3534" s="2">
        <v>4061.84</v>
      </c>
      <c r="R3534" s="2">
        <v>5973.87</v>
      </c>
      <c r="S3534" s="3">
        <v>3881.13</v>
      </c>
      <c r="T3534" s="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2">
        <v>4956.0600000000004</v>
      </c>
      <c r="AA3534" s="3">
        <v>3710.7</v>
      </c>
      <c r="AB3534" s="2">
        <v>6720.08</v>
      </c>
      <c r="AC3534" s="2">
        <v>4025.06</v>
      </c>
      <c r="AD3534" s="2">
        <v>6900.79</v>
      </c>
      <c r="AE3534" s="2">
        <v>3844.35</v>
      </c>
      <c r="AF3534" s="12">
        <v>6428.79</v>
      </c>
      <c r="AG3534" s="3">
        <v>4360.6499999999996</v>
      </c>
      <c r="AH3534" s="2">
        <f t="shared" si="480"/>
        <v>6424</v>
      </c>
      <c r="AI3534" s="2">
        <f t="shared" si="481"/>
        <v>6214</v>
      </c>
      <c r="AJ3534" s="2">
        <f t="shared" si="482"/>
        <v>6004</v>
      </c>
      <c r="AL3534" s="12">
        <v>5435.69</v>
      </c>
      <c r="AM3534" s="2">
        <v>3657.25</v>
      </c>
      <c r="AN3534" s="2">
        <v>5616.4</v>
      </c>
      <c r="AO3534" s="2">
        <v>3476.54</v>
      </c>
      <c r="AP3534" s="12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2">
        <v>5539.26</v>
      </c>
      <c r="AW3534" s="3">
        <v>4360.6499999999996</v>
      </c>
      <c r="FO3534" s="41">
        <v>6563.96</v>
      </c>
      <c r="FP3534" s="8">
        <v>4742.3</v>
      </c>
      <c r="FQ3534" s="41">
        <v>6272.67</v>
      </c>
      <c r="FR3534" s="8">
        <v>5084.88</v>
      </c>
      <c r="FS3534" s="41">
        <v>6563.96</v>
      </c>
      <c r="FT3534" s="8">
        <v>4742.3</v>
      </c>
      <c r="FU3534" s="41">
        <v>6272.67</v>
      </c>
      <c r="FV3534" s="8">
        <v>5084.88</v>
      </c>
      <c r="FW3534" s="41">
        <v>6563.96</v>
      </c>
      <c r="FX3534" s="8">
        <v>4742.3</v>
      </c>
      <c r="FY3534" s="41">
        <v>6272.67</v>
      </c>
      <c r="FZ3534" s="41">
        <v>5084.88</v>
      </c>
      <c r="GA3534" s="12">
        <v>6169.16</v>
      </c>
      <c r="GB3534" s="3">
        <v>5877.87</v>
      </c>
      <c r="HD3534" s="13">
        <v>6324</v>
      </c>
      <c r="HE3534" s="13">
        <v>6318</v>
      </c>
      <c r="HG3534" s="12">
        <f t="shared" si="483"/>
        <v>6548</v>
      </c>
      <c r="HH3534" s="2">
        <f t="shared" si="484"/>
        <v>5515.48</v>
      </c>
      <c r="HI3534" s="3">
        <f t="shared" si="485"/>
        <v>5509.2800000000007</v>
      </c>
      <c r="HJ3534" s="2">
        <v>6318.73</v>
      </c>
      <c r="HK3534" s="2">
        <v>4502.4799999999996</v>
      </c>
      <c r="HL3534" s="2">
        <v>6499.44</v>
      </c>
      <c r="HM3534" s="2">
        <v>4321.7700000000004</v>
      </c>
      <c r="HN3534" s="12">
        <v>6027.44</v>
      </c>
      <c r="HO3534" s="3">
        <v>4842.72</v>
      </c>
      <c r="HP3534" s="197">
        <v>5734</v>
      </c>
    </row>
    <row r="3535" spans="1:224" x14ac:dyDescent="0.3">
      <c r="A3535" s="61">
        <f t="shared" si="470"/>
        <v>45421</v>
      </c>
      <c r="B3535" s="40">
        <v>6265</v>
      </c>
      <c r="C3535" s="40">
        <f t="shared" si="479"/>
        <v>6176.772727272727</v>
      </c>
      <c r="D3535" s="12">
        <v>6437.85</v>
      </c>
      <c r="E3535" s="2">
        <v>4622.5200000000004</v>
      </c>
      <c r="F3535" s="2">
        <v>6618.56</v>
      </c>
      <c r="G3535" s="3">
        <v>4441.8100000000004</v>
      </c>
      <c r="H3535" s="2">
        <v>6146.56</v>
      </c>
      <c r="I3535" s="3">
        <v>4963.93</v>
      </c>
      <c r="J3535" s="12">
        <v>6213.51</v>
      </c>
      <c r="K3535" s="2">
        <v>4439.6000000000004</v>
      </c>
      <c r="L3535" s="2">
        <v>6394.22</v>
      </c>
      <c r="M3535" s="2">
        <v>4258.8900000000003</v>
      </c>
      <c r="N3535" s="12">
        <v>5922.22</v>
      </c>
      <c r="O3535" s="3">
        <v>4779.2299999999996</v>
      </c>
      <c r="P3535" s="12">
        <v>5727.3</v>
      </c>
      <c r="Q3535" s="2">
        <v>4000.6</v>
      </c>
      <c r="R3535" s="2">
        <v>5908.01</v>
      </c>
      <c r="S3535" s="3">
        <v>3819.89</v>
      </c>
      <c r="T3535" s="2">
        <v>5436.01</v>
      </c>
      <c r="U3535" s="3">
        <v>4335.95</v>
      </c>
      <c r="V3535" s="2">
        <v>5446.29</v>
      </c>
      <c r="W3535" s="2">
        <v>3579.89</v>
      </c>
      <c r="X3535" s="2">
        <v>5627</v>
      </c>
      <c r="Y3535" s="2">
        <v>3399.18</v>
      </c>
      <c r="Z3535" s="12">
        <v>5155</v>
      </c>
      <c r="AA3535" s="3">
        <v>3911.14</v>
      </c>
      <c r="AB3535" s="2">
        <v>7009.5</v>
      </c>
      <c r="AC3535" s="2">
        <v>4311.5600000000004</v>
      </c>
      <c r="AD3535" s="2">
        <v>7190.21</v>
      </c>
      <c r="AE3535" s="2">
        <v>4130.8500000000004</v>
      </c>
      <c r="AF3535" s="12">
        <v>6718.21</v>
      </c>
      <c r="AG3535" s="3">
        <v>4649.9399999999996</v>
      </c>
      <c r="AH3535" s="2">
        <f t="shared" si="480"/>
        <v>6405</v>
      </c>
      <c r="AI3535" s="2">
        <f t="shared" si="481"/>
        <v>6195</v>
      </c>
      <c r="AJ3535" s="2">
        <f t="shared" si="482"/>
        <v>5985</v>
      </c>
      <c r="AL3535" s="12">
        <v>5315.64</v>
      </c>
      <c r="AM3535" s="2">
        <v>3543.31</v>
      </c>
      <c r="AN3535" s="2">
        <v>5496.35</v>
      </c>
      <c r="AO3535" s="2">
        <v>3362.6</v>
      </c>
      <c r="AP3535" s="12">
        <v>5024.3500000000004</v>
      </c>
      <c r="AQ3535" s="3">
        <v>3874.2</v>
      </c>
      <c r="AR3535" s="2">
        <v>5951.53</v>
      </c>
      <c r="AS3535" s="2">
        <v>4146.93</v>
      </c>
      <c r="AT3535" s="2">
        <v>6132.24</v>
      </c>
      <c r="AU3535" s="2">
        <v>3966.22</v>
      </c>
      <c r="AV3535" s="12">
        <v>5660.24</v>
      </c>
      <c r="AW3535" s="3">
        <v>4483.71</v>
      </c>
      <c r="FO3535" s="41">
        <v>6437.85</v>
      </c>
      <c r="FP3535" s="8">
        <v>4622.5200000000004</v>
      </c>
      <c r="FQ3535" s="41">
        <v>6146.56</v>
      </c>
      <c r="FR3535" s="8">
        <v>4963.93</v>
      </c>
      <c r="FS3535" s="41">
        <v>6437.85</v>
      </c>
      <c r="FT3535" s="8">
        <v>4622.5200000000004</v>
      </c>
      <c r="FU3535" s="41">
        <v>6146.56</v>
      </c>
      <c r="FV3535" s="8">
        <v>4963.93</v>
      </c>
      <c r="FW3535" s="41">
        <v>6437.85</v>
      </c>
      <c r="FX3535" s="8">
        <v>4622.5200000000004</v>
      </c>
      <c r="FY3535" s="41">
        <v>6146.56</v>
      </c>
      <c r="FZ3535" s="41">
        <v>4963.93</v>
      </c>
      <c r="GA3535" s="12">
        <v>6138.69</v>
      </c>
      <c r="GB3535" s="3">
        <v>5847.4</v>
      </c>
      <c r="HD3535" s="13">
        <v>6298</v>
      </c>
      <c r="HE3535" s="13">
        <v>6309</v>
      </c>
      <c r="HG3535" s="12">
        <f t="shared" si="483"/>
        <v>6539</v>
      </c>
      <c r="HH3535" s="2">
        <f t="shared" si="484"/>
        <v>5497.05</v>
      </c>
      <c r="HI3535" s="3">
        <f t="shared" si="485"/>
        <v>5491.8</v>
      </c>
      <c r="HJ3535" s="2">
        <v>6271.99</v>
      </c>
      <c r="HK3535" s="2">
        <v>4460.32</v>
      </c>
      <c r="HL3535" s="2">
        <v>6452.7</v>
      </c>
      <c r="HM3535" s="2">
        <v>4279.6099999999997</v>
      </c>
      <c r="HN3535" s="12">
        <v>5980.7</v>
      </c>
      <c r="HO3535" s="3">
        <v>4800.1499999999996</v>
      </c>
      <c r="HP3535" s="197">
        <v>5709</v>
      </c>
    </row>
    <row r="3536" spans="1:224" x14ac:dyDescent="0.3">
      <c r="A3536" s="61">
        <f t="shared" si="470"/>
        <v>45422</v>
      </c>
      <c r="B3536" s="40">
        <v>6374</v>
      </c>
      <c r="C3536" s="40">
        <f t="shared" si="479"/>
        <v>6195.272727272727</v>
      </c>
      <c r="D3536" s="12">
        <v>6403.26</v>
      </c>
      <c r="E3536" s="2">
        <v>4626.84</v>
      </c>
      <c r="F3536" s="2">
        <v>6583.97</v>
      </c>
      <c r="G3536" s="3">
        <v>4446.13</v>
      </c>
      <c r="H3536" s="2">
        <v>6111.97</v>
      </c>
      <c r="I3536" s="3">
        <v>4968.3</v>
      </c>
      <c r="J3536" s="12">
        <v>6142.22</v>
      </c>
      <c r="K3536" s="2">
        <v>4407.9399999999996</v>
      </c>
      <c r="L3536" s="2">
        <v>6322.93</v>
      </c>
      <c r="M3536" s="2">
        <v>4227.2299999999996</v>
      </c>
      <c r="N3536" s="12">
        <v>5850.93</v>
      </c>
      <c r="O3536" s="3">
        <v>4747.26</v>
      </c>
      <c r="P3536" s="12">
        <v>5750.6</v>
      </c>
      <c r="Q3536" s="2">
        <v>4061.34</v>
      </c>
      <c r="R3536" s="2">
        <v>5931.31</v>
      </c>
      <c r="S3536" s="3">
        <v>3880.63</v>
      </c>
      <c r="T3536" s="2">
        <v>5459.31</v>
      </c>
      <c r="U3536" s="3">
        <v>4397.28</v>
      </c>
      <c r="V3536" s="2">
        <v>5395.74</v>
      </c>
      <c r="W3536" s="2">
        <v>3568.8</v>
      </c>
      <c r="X3536" s="2">
        <v>5576.45</v>
      </c>
      <c r="Y3536" s="2">
        <v>3388.09</v>
      </c>
      <c r="Z3536" s="12">
        <v>5104.45</v>
      </c>
      <c r="AA3536" s="3">
        <v>3899.94</v>
      </c>
      <c r="AB3536" s="2">
        <v>7012.97</v>
      </c>
      <c r="AC3536" s="2">
        <v>4298.49</v>
      </c>
      <c r="AD3536" s="2">
        <v>7193.68</v>
      </c>
      <c r="AE3536" s="2">
        <v>4117.78</v>
      </c>
      <c r="AF3536" s="12">
        <v>6721.68</v>
      </c>
      <c r="AG3536" s="3">
        <v>4636.74</v>
      </c>
      <c r="AH3536" s="2">
        <f t="shared" si="480"/>
        <v>6514</v>
      </c>
      <c r="AI3536" s="2">
        <f t="shared" si="481"/>
        <v>6304</v>
      </c>
      <c r="AJ3536" s="2">
        <f t="shared" si="482"/>
        <v>6094</v>
      </c>
      <c r="AL3536" s="12">
        <v>5302.63</v>
      </c>
      <c r="AM3536" s="2">
        <v>3532.32</v>
      </c>
      <c r="AN3536" s="2">
        <v>5483.34</v>
      </c>
      <c r="AO3536" s="2">
        <v>3351.61</v>
      </c>
      <c r="AP3536" s="12">
        <v>5011.34</v>
      </c>
      <c r="AQ3536" s="3">
        <v>3863.1</v>
      </c>
      <c r="AR3536" s="2">
        <v>5955.4</v>
      </c>
      <c r="AS3536" s="2">
        <v>4134.3100000000004</v>
      </c>
      <c r="AT3536" s="2">
        <v>6136.11</v>
      </c>
      <c r="AU3536" s="2">
        <v>3953.6</v>
      </c>
      <c r="AV3536" s="12">
        <v>5786.43</v>
      </c>
      <c r="AW3536" s="3">
        <v>4470.96</v>
      </c>
      <c r="FO3536" s="41">
        <v>6403.26</v>
      </c>
      <c r="FP3536" s="8">
        <v>4626.84</v>
      </c>
      <c r="FQ3536" s="41">
        <v>6111.97</v>
      </c>
      <c r="FR3536" s="8">
        <v>4968.3</v>
      </c>
      <c r="FS3536" s="41">
        <v>6403.26</v>
      </c>
      <c r="FT3536" s="8">
        <v>4626.84</v>
      </c>
      <c r="FU3536" s="41">
        <v>6111.97</v>
      </c>
      <c r="FV3536" s="8">
        <v>4968.3</v>
      </c>
      <c r="FW3536" s="41">
        <v>6403.26</v>
      </c>
      <c r="FX3536" s="8">
        <v>4626.84</v>
      </c>
      <c r="FY3536" s="41">
        <v>6111.97</v>
      </c>
      <c r="FZ3536" s="41">
        <v>4968.3</v>
      </c>
      <c r="GA3536" s="12">
        <v>6086.26</v>
      </c>
      <c r="GB3536" s="3">
        <v>5794.97</v>
      </c>
      <c r="HD3536" s="13">
        <v>6397</v>
      </c>
      <c r="HE3536" s="13">
        <v>6370</v>
      </c>
      <c r="HG3536" s="12">
        <f t="shared" si="483"/>
        <v>6600</v>
      </c>
      <c r="HH3536" s="2">
        <f t="shared" si="484"/>
        <v>5602.78</v>
      </c>
      <c r="HI3536" s="3">
        <f t="shared" si="485"/>
        <v>5592.08</v>
      </c>
      <c r="HJ3536" s="2">
        <v>6275.75</v>
      </c>
      <c r="HK3536" s="2">
        <v>4502.1499999999996</v>
      </c>
      <c r="HL3536" s="2">
        <v>6456.46</v>
      </c>
      <c r="HM3536" s="2">
        <v>4321.4399999999996</v>
      </c>
      <c r="HN3536" s="12">
        <v>5984.46</v>
      </c>
      <c r="HO3536" s="3">
        <v>4842.3900000000003</v>
      </c>
      <c r="HP3536" s="197">
        <v>5690</v>
      </c>
    </row>
    <row r="3537" spans="1:224" x14ac:dyDescent="0.3">
      <c r="A3537" s="61">
        <f t="shared" si="470"/>
        <v>45425</v>
      </c>
      <c r="B3537" s="40">
        <v>6398</v>
      </c>
      <c r="C3537" s="40">
        <f t="shared" si="479"/>
        <v>6217.363636363636</v>
      </c>
      <c r="D3537" s="12">
        <v>6498.88</v>
      </c>
      <c r="E3537" s="2">
        <v>4722.04</v>
      </c>
      <c r="F3537" s="2">
        <v>6679.59</v>
      </c>
      <c r="G3537" s="3">
        <v>4541.33</v>
      </c>
      <c r="H3537" s="2">
        <v>6207.59</v>
      </c>
      <c r="I3537" s="3">
        <v>5064.42</v>
      </c>
      <c r="J3537" s="12">
        <v>6201.34</v>
      </c>
      <c r="K3537" s="2">
        <v>4467.34</v>
      </c>
      <c r="L3537" s="2">
        <v>6382.05</v>
      </c>
      <c r="M3537" s="2">
        <v>4286.63</v>
      </c>
      <c r="N3537" s="12">
        <v>5910.05</v>
      </c>
      <c r="O3537" s="3">
        <v>4807.24</v>
      </c>
      <c r="P3537" s="12">
        <v>5866.6</v>
      </c>
      <c r="Q3537" s="2">
        <v>4176.26</v>
      </c>
      <c r="R3537" s="2">
        <v>6047.31</v>
      </c>
      <c r="S3537" s="3">
        <v>3995.55</v>
      </c>
      <c r="T3537" s="2">
        <v>5575.31</v>
      </c>
      <c r="U3537" s="3">
        <v>4513.32</v>
      </c>
      <c r="V3537" s="2">
        <v>5382.47</v>
      </c>
      <c r="W3537" s="2">
        <v>3557.71</v>
      </c>
      <c r="X3537" s="2">
        <v>5563.18</v>
      </c>
      <c r="Y3537" s="2">
        <v>3377</v>
      </c>
      <c r="Z3537" s="12">
        <v>5091.18</v>
      </c>
      <c r="AA3537" s="3">
        <v>3888.74</v>
      </c>
      <c r="AB3537" s="2">
        <v>6997.78</v>
      </c>
      <c r="AC3537" s="2">
        <v>4285.41</v>
      </c>
      <c r="AD3537" s="2">
        <v>7178.49</v>
      </c>
      <c r="AE3537" s="2">
        <v>4104.7</v>
      </c>
      <c r="AF3537" s="12">
        <v>6706.49</v>
      </c>
      <c r="AG3537" s="3">
        <v>4623.54</v>
      </c>
      <c r="AH3537" s="2">
        <f t="shared" si="480"/>
        <v>6538</v>
      </c>
      <c r="AI3537" s="2">
        <f t="shared" si="481"/>
        <v>6328</v>
      </c>
      <c r="AJ3537" s="2">
        <f t="shared" si="482"/>
        <v>6118</v>
      </c>
      <c r="AL3537" s="12">
        <v>5401.24</v>
      </c>
      <c r="AM3537" s="2">
        <v>3630.48</v>
      </c>
      <c r="AN3537" s="2">
        <v>5581.95</v>
      </c>
      <c r="AO3537" s="2">
        <v>3449.77</v>
      </c>
      <c r="AP3537" s="12">
        <v>5109.95</v>
      </c>
      <c r="AQ3537" s="3">
        <v>3962.22</v>
      </c>
      <c r="AR3537" s="2">
        <v>5940.62</v>
      </c>
      <c r="AS3537" s="2">
        <v>4121.68</v>
      </c>
      <c r="AT3537" s="2">
        <v>6121.33</v>
      </c>
      <c r="AU3537" s="2">
        <v>3940.97</v>
      </c>
      <c r="AV3537" s="12">
        <v>5649.33</v>
      </c>
      <c r="AW3537" s="3">
        <v>4458.21</v>
      </c>
      <c r="FO3537" s="41">
        <v>6498.88</v>
      </c>
      <c r="FP3537" s="8">
        <v>4722.04</v>
      </c>
      <c r="FQ3537" s="41">
        <v>6207.59</v>
      </c>
      <c r="FR3537" s="8">
        <v>5064.42</v>
      </c>
      <c r="FS3537" s="41">
        <v>6498.88</v>
      </c>
      <c r="FT3537" s="8">
        <v>4722.04</v>
      </c>
      <c r="FU3537" s="41">
        <v>6207.59</v>
      </c>
      <c r="FV3537" s="8">
        <v>5064.42</v>
      </c>
      <c r="FW3537" s="41">
        <v>6498.88</v>
      </c>
      <c r="FX3537" s="8">
        <v>4722.04</v>
      </c>
      <c r="FY3537" s="41">
        <v>6207.59</v>
      </c>
      <c r="FZ3537" s="8">
        <v>5064.42</v>
      </c>
      <c r="GA3537" s="12">
        <v>6071.12</v>
      </c>
      <c r="GB3537" s="3">
        <v>5779.83</v>
      </c>
      <c r="HD3537" s="13">
        <v>6410</v>
      </c>
      <c r="HE3537" s="13">
        <v>6400</v>
      </c>
      <c r="HG3537" s="12">
        <f t="shared" si="483"/>
        <v>6630</v>
      </c>
      <c r="HH3537" s="2">
        <f t="shared" si="484"/>
        <v>5626.0599999999995</v>
      </c>
      <c r="HI3537" s="3">
        <f t="shared" si="485"/>
        <v>5614.16</v>
      </c>
      <c r="HJ3537" s="2">
        <v>6442.09</v>
      </c>
      <c r="HK3537" s="2">
        <v>4666.5</v>
      </c>
      <c r="HL3537" s="2">
        <v>6622.8</v>
      </c>
      <c r="HM3537" s="2">
        <v>4485.79</v>
      </c>
      <c r="HN3537" s="12">
        <v>6150.8</v>
      </c>
      <c r="HO3537" s="3">
        <v>5008.34</v>
      </c>
      <c r="HP3537" s="197">
        <v>5693</v>
      </c>
    </row>
    <row r="3538" spans="1:224" x14ac:dyDescent="0.3">
      <c r="A3538" s="61">
        <f t="shared" si="470"/>
        <v>45426</v>
      </c>
      <c r="B3538" s="40">
        <v>6462</v>
      </c>
      <c r="C3538" s="40">
        <f t="shared" si="479"/>
        <v>6245.318181818182</v>
      </c>
      <c r="D3538" s="12">
        <v>6644.36</v>
      </c>
      <c r="E3538" s="2">
        <v>4864.6499999999996</v>
      </c>
      <c r="F3538" s="2">
        <v>6825.07</v>
      </c>
      <c r="G3538" s="3">
        <v>4683.9399999999996</v>
      </c>
      <c r="H3538" s="2">
        <v>6353.07</v>
      </c>
      <c r="I3538" s="3">
        <v>5208.42</v>
      </c>
      <c r="J3538" s="12">
        <v>6272.62</v>
      </c>
      <c r="K3538" s="2">
        <v>4537.3599999999997</v>
      </c>
      <c r="L3538" s="2">
        <v>6453.33</v>
      </c>
      <c r="M3538" s="2">
        <v>4356.6499999999996</v>
      </c>
      <c r="N3538" s="12">
        <v>5981.33</v>
      </c>
      <c r="O3538" s="3">
        <v>4877.9399999999996</v>
      </c>
      <c r="P3538" s="12">
        <v>6086.8</v>
      </c>
      <c r="Q3538" s="2">
        <v>4391.8999999999996</v>
      </c>
      <c r="R3538" s="2">
        <v>6267.51</v>
      </c>
      <c r="S3538" s="3">
        <v>4211.1899999999996</v>
      </c>
      <c r="T3538" s="2">
        <v>5795.51</v>
      </c>
      <c r="U3538" s="3">
        <v>4731.0600000000004</v>
      </c>
      <c r="V3538" s="2">
        <v>5379.82</v>
      </c>
      <c r="W3538" s="2">
        <v>3555.49</v>
      </c>
      <c r="X3538" s="2">
        <v>5560.53</v>
      </c>
      <c r="Y3538" s="2">
        <v>3374.78</v>
      </c>
      <c r="Z3538" s="12">
        <v>5088.53</v>
      </c>
      <c r="AA3538" s="3">
        <v>3886.5</v>
      </c>
      <c r="AB3538" s="2">
        <v>6994.75</v>
      </c>
      <c r="AC3538" s="2">
        <v>4282.8</v>
      </c>
      <c r="AD3538" s="2">
        <v>7175.46</v>
      </c>
      <c r="AE3538" s="2">
        <v>4102.09</v>
      </c>
      <c r="AF3538" s="12">
        <v>6703.46</v>
      </c>
      <c r="AG3538" s="3">
        <v>4620.8999999999996</v>
      </c>
      <c r="AH3538" s="2">
        <f t="shared" si="480"/>
        <v>6602</v>
      </c>
      <c r="AI3538" s="2">
        <f t="shared" si="481"/>
        <v>6392</v>
      </c>
      <c r="AJ3538" s="2">
        <f t="shared" si="482"/>
        <v>6182</v>
      </c>
      <c r="AL3538" s="12">
        <v>5640.29</v>
      </c>
      <c r="AM3538" s="2">
        <v>3864.6</v>
      </c>
      <c r="AN3538" s="2">
        <v>5821</v>
      </c>
      <c r="AO3538" s="2">
        <v>3683.89</v>
      </c>
      <c r="AP3538" s="12">
        <v>5349</v>
      </c>
      <c r="AQ3538" s="3">
        <v>4198.62</v>
      </c>
      <c r="AR3538" s="2">
        <v>5937.67</v>
      </c>
      <c r="AS3538" s="2">
        <v>4119.16</v>
      </c>
      <c r="AT3538" s="2">
        <v>6118.38</v>
      </c>
      <c r="AU3538" s="3">
        <v>3938.45</v>
      </c>
      <c r="AV3538" s="2">
        <v>5646.38</v>
      </c>
      <c r="AW3538" s="3">
        <v>4455.66</v>
      </c>
      <c r="FO3538" s="41">
        <v>6644.36</v>
      </c>
      <c r="FP3538" s="8">
        <v>4864.6499999999996</v>
      </c>
      <c r="FQ3538" s="41">
        <v>6353.07</v>
      </c>
      <c r="FR3538" s="8">
        <v>5208.42</v>
      </c>
      <c r="FS3538" s="41">
        <v>6644.36</v>
      </c>
      <c r="FT3538" s="8">
        <v>4864.6499999999996</v>
      </c>
      <c r="FU3538" s="41">
        <v>6353.07</v>
      </c>
      <c r="FV3538" s="8">
        <v>5208.42</v>
      </c>
      <c r="FW3538" s="41">
        <v>6644.36</v>
      </c>
      <c r="FX3538" s="8">
        <v>4864.6499999999996</v>
      </c>
      <c r="FY3538" s="41">
        <v>6353.07</v>
      </c>
      <c r="FZ3538" s="41">
        <v>5208.42</v>
      </c>
      <c r="GA3538" s="12">
        <v>6068.09</v>
      </c>
      <c r="GB3538" s="3">
        <v>5776.8</v>
      </c>
      <c r="HD3538" s="13">
        <v>6466</v>
      </c>
      <c r="HE3538" s="13">
        <v>6472</v>
      </c>
      <c r="HG3538" s="12">
        <f t="shared" si="483"/>
        <v>6702</v>
      </c>
      <c r="HH3538" s="2">
        <f t="shared" si="484"/>
        <v>5688.1399999999994</v>
      </c>
      <c r="HI3538" s="3">
        <f t="shared" si="485"/>
        <v>5673.04</v>
      </c>
      <c r="HJ3538" s="2">
        <v>6400.43</v>
      </c>
      <c r="HK3538" s="2">
        <v>4626.1000000000004</v>
      </c>
      <c r="HL3538" s="2">
        <v>6581.14</v>
      </c>
      <c r="HM3538" s="2">
        <v>4445.3900000000003</v>
      </c>
      <c r="HN3538" s="12">
        <v>6109.14</v>
      </c>
      <c r="HO3538" s="3">
        <v>4967.54</v>
      </c>
      <c r="HP3538" s="197">
        <v>5687</v>
      </c>
    </row>
    <row r="3539" spans="1:224" x14ac:dyDescent="0.3">
      <c r="A3539" s="61">
        <f t="shared" si="470"/>
        <v>45427</v>
      </c>
      <c r="B3539" s="40">
        <v>6464</v>
      </c>
      <c r="C3539" s="40">
        <f t="shared" si="479"/>
        <v>6270.5</v>
      </c>
      <c r="D3539" s="12">
        <v>6473.77</v>
      </c>
      <c r="E3539" s="2">
        <v>4703.8500000000004</v>
      </c>
      <c r="F3539" s="2">
        <v>6654.48</v>
      </c>
      <c r="G3539" s="3">
        <v>4523.1400000000003</v>
      </c>
      <c r="H3539" s="2">
        <v>6182.48</v>
      </c>
      <c r="I3539" s="3">
        <v>5046.0600000000004</v>
      </c>
      <c r="J3539" s="12">
        <v>6289.77</v>
      </c>
      <c r="K3539" s="2">
        <v>4559.82</v>
      </c>
      <c r="L3539" s="2">
        <v>6470.48</v>
      </c>
      <c r="M3539" s="2">
        <v>4379.1099999999997</v>
      </c>
      <c r="N3539" s="12">
        <v>5998.48</v>
      </c>
      <c r="O3539" s="3">
        <v>4900.62</v>
      </c>
      <c r="P3539" s="12">
        <v>5995.31</v>
      </c>
      <c r="Q3539" s="2">
        <v>4307.76</v>
      </c>
      <c r="R3539" s="2">
        <v>6176.02</v>
      </c>
      <c r="S3539" s="3">
        <v>4127.05</v>
      </c>
      <c r="T3539" s="2">
        <v>5704.02</v>
      </c>
      <c r="U3539" s="3">
        <v>4646.1000000000004</v>
      </c>
      <c r="V3539" s="2">
        <v>5332.09</v>
      </c>
      <c r="W3539" s="2">
        <v>3515.56</v>
      </c>
      <c r="X3539" s="2">
        <v>5512.8</v>
      </c>
      <c r="Y3539" s="2">
        <v>3334.85</v>
      </c>
      <c r="Z3539" s="12">
        <v>5040.8</v>
      </c>
      <c r="AA3539" s="3">
        <v>3846.18</v>
      </c>
      <c r="AB3539" s="2">
        <v>6940.08</v>
      </c>
      <c r="AC3539" s="2">
        <v>4235.74</v>
      </c>
      <c r="AD3539" s="2">
        <v>7120.79</v>
      </c>
      <c r="AE3539" s="2">
        <v>4055.03</v>
      </c>
      <c r="AF3539" s="12">
        <v>6648.79</v>
      </c>
      <c r="AG3539" s="3">
        <v>4573.38</v>
      </c>
      <c r="AH3539" s="2">
        <f t="shared" si="480"/>
        <v>6604</v>
      </c>
      <c r="AI3539" s="2">
        <f t="shared" si="481"/>
        <v>6394</v>
      </c>
      <c r="AJ3539" s="2">
        <f t="shared" si="482"/>
        <v>6184</v>
      </c>
      <c r="AL3539" s="12">
        <v>5553.18</v>
      </c>
      <c r="AM3539" s="2">
        <v>3785.63</v>
      </c>
      <c r="AN3539" s="2">
        <v>5733.89</v>
      </c>
      <c r="AO3539" s="2">
        <v>3604.92</v>
      </c>
      <c r="AP3539" s="12">
        <v>5261.89</v>
      </c>
      <c r="AQ3539" s="3">
        <v>4118.88</v>
      </c>
      <c r="AR3539" s="2">
        <v>5884.46</v>
      </c>
      <c r="AS3539" s="2">
        <v>4073.7</v>
      </c>
      <c r="AT3539" s="2">
        <v>6065.17</v>
      </c>
      <c r="AU3539" s="2">
        <v>3892.99</v>
      </c>
      <c r="AV3539" s="12">
        <v>5593.17</v>
      </c>
      <c r="AW3539" s="3">
        <v>4409.76</v>
      </c>
      <c r="FO3539" s="41">
        <v>6473.77</v>
      </c>
      <c r="FP3539" s="8">
        <v>4703.8500000000004</v>
      </c>
      <c r="FQ3539" s="41">
        <v>6182.48</v>
      </c>
      <c r="FR3539" s="8">
        <v>5046.0600000000004</v>
      </c>
      <c r="FS3539" s="41">
        <v>6473.77</v>
      </c>
      <c r="FT3539" s="8">
        <v>4703.8500000000004</v>
      </c>
      <c r="FU3539" s="41">
        <v>6182.48</v>
      </c>
      <c r="FV3539" s="8">
        <v>5046.0600000000004</v>
      </c>
      <c r="FW3539" s="41">
        <v>6473.77</v>
      </c>
      <c r="FX3539" s="8">
        <v>4703.8500000000004</v>
      </c>
      <c r="FY3539" s="41">
        <v>6182.48</v>
      </c>
      <c r="FZ3539" s="41">
        <v>5046.0600000000004</v>
      </c>
      <c r="GA3539" s="12">
        <v>6013.61</v>
      </c>
      <c r="GB3539" s="3">
        <v>5722.32</v>
      </c>
      <c r="HD3539" s="13">
        <v>6479</v>
      </c>
      <c r="HE3539" s="13">
        <v>6475</v>
      </c>
      <c r="HG3539" s="12">
        <f t="shared" si="483"/>
        <v>6705</v>
      </c>
      <c r="HH3539" s="2">
        <f t="shared" si="484"/>
        <v>5690.08</v>
      </c>
      <c r="HI3539" s="3">
        <f t="shared" si="485"/>
        <v>5674.88</v>
      </c>
      <c r="HJ3539" s="2">
        <v>6177.8</v>
      </c>
      <c r="HK3539" s="2">
        <v>4414.42</v>
      </c>
      <c r="HL3539" s="2">
        <v>6358.51</v>
      </c>
      <c r="HM3539" s="2">
        <v>4233.71</v>
      </c>
      <c r="HN3539" s="12">
        <v>5886.51</v>
      </c>
      <c r="HO3539" s="3">
        <v>4753.8</v>
      </c>
      <c r="HP3539" s="197">
        <v>5662</v>
      </c>
    </row>
    <row r="3540" spans="1:224" x14ac:dyDescent="0.3">
      <c r="A3540" s="61">
        <f t="shared" si="470"/>
        <v>45428</v>
      </c>
      <c r="B3540" s="40">
        <v>6413</v>
      </c>
      <c r="C3540" s="40">
        <f t="shared" si="479"/>
        <v>6288.136363636364</v>
      </c>
      <c r="D3540" s="12">
        <v>6480.33</v>
      </c>
      <c r="E3540" s="2">
        <v>4709.6000000000004</v>
      </c>
      <c r="F3540" s="2">
        <v>6661.04</v>
      </c>
      <c r="G3540" s="3">
        <v>4528.8900000000003</v>
      </c>
      <c r="H3540" s="2">
        <v>6189.04</v>
      </c>
      <c r="I3540" s="3">
        <v>5051.8599999999997</v>
      </c>
      <c r="J3540" s="12">
        <v>6296.13</v>
      </c>
      <c r="K3540" s="2">
        <v>4565.3999999999996</v>
      </c>
      <c r="L3540" s="2">
        <v>6476.84</v>
      </c>
      <c r="M3540" s="2">
        <v>4384.6899999999996</v>
      </c>
      <c r="N3540" s="12">
        <v>6004.84</v>
      </c>
      <c r="O3540" s="3">
        <v>4906.26</v>
      </c>
      <c r="P3540" s="12">
        <v>6001.34</v>
      </c>
      <c r="Q3540" s="2">
        <v>4313.0600000000004</v>
      </c>
      <c r="R3540" s="2">
        <v>6182.05</v>
      </c>
      <c r="S3540" s="3">
        <v>4132.3500000000004</v>
      </c>
      <c r="T3540" s="2">
        <v>5710.05</v>
      </c>
      <c r="U3540" s="3">
        <v>4651.46</v>
      </c>
      <c r="V3540" s="2">
        <v>5484.84</v>
      </c>
      <c r="W3540" s="2">
        <v>3664.19</v>
      </c>
      <c r="X3540" s="2">
        <v>5665.55</v>
      </c>
      <c r="Y3540" s="2">
        <v>3483.48</v>
      </c>
      <c r="Z3540" s="12">
        <v>5193.55</v>
      </c>
      <c r="AA3540" s="3">
        <v>3996.26</v>
      </c>
      <c r="AB3540" s="2">
        <v>7038.31</v>
      </c>
      <c r="AC3540" s="2">
        <v>4331.09</v>
      </c>
      <c r="AD3540" s="2">
        <v>7218.02</v>
      </c>
      <c r="AE3540" s="2">
        <v>4150.38</v>
      </c>
      <c r="AF3540" s="12">
        <v>6747.02</v>
      </c>
      <c r="AG3540" s="3">
        <v>4669.66</v>
      </c>
      <c r="AH3540" s="2">
        <f t="shared" si="480"/>
        <v>6553</v>
      </c>
      <c r="AI3540" s="2">
        <f t="shared" si="481"/>
        <v>6343</v>
      </c>
      <c r="AJ3540" s="2">
        <f t="shared" si="482"/>
        <v>6133</v>
      </c>
      <c r="AL3540" s="12">
        <v>5558.73</v>
      </c>
      <c r="AM3540" s="2">
        <v>3790.36</v>
      </c>
      <c r="AN3540" s="2">
        <v>5739.44</v>
      </c>
      <c r="AO3540" s="2">
        <v>3609.65</v>
      </c>
      <c r="AP3540" s="12">
        <v>5267.44</v>
      </c>
      <c r="AQ3540" s="3">
        <v>4123.66</v>
      </c>
      <c r="AR3540" s="2">
        <v>5890.37</v>
      </c>
      <c r="AS3540" s="2">
        <v>4078.75</v>
      </c>
      <c r="AT3540" s="2">
        <v>6071.08</v>
      </c>
      <c r="AU3540" s="2">
        <v>3898.04</v>
      </c>
      <c r="AV3540" s="12">
        <v>5599.08</v>
      </c>
      <c r="AW3540" s="3">
        <v>4414.8599999999997</v>
      </c>
      <c r="FS3540" s="41">
        <v>6480.33</v>
      </c>
      <c r="FT3540" s="8">
        <v>4709.6000000000004</v>
      </c>
      <c r="FU3540" s="41">
        <v>6189.04</v>
      </c>
      <c r="FV3540" s="8">
        <v>5051.8599999999997</v>
      </c>
      <c r="FW3540" s="41">
        <v>6480.33</v>
      </c>
      <c r="FX3540" s="8">
        <v>4709.6000000000004</v>
      </c>
      <c r="FY3540" s="41">
        <v>6189.04</v>
      </c>
      <c r="FZ3540" s="41">
        <v>5051.8599999999997</v>
      </c>
      <c r="GA3540" s="12">
        <v>6001.29</v>
      </c>
      <c r="GB3540" s="3">
        <v>5710</v>
      </c>
      <c r="HD3540" s="13">
        <v>6428</v>
      </c>
      <c r="HE3540" s="13">
        <v>6408</v>
      </c>
      <c r="HG3540" s="12">
        <f t="shared" si="483"/>
        <v>6638</v>
      </c>
      <c r="HH3540" s="2">
        <f t="shared" si="484"/>
        <v>5640.61</v>
      </c>
      <c r="HI3540" s="3">
        <f t="shared" si="485"/>
        <v>5627.96</v>
      </c>
      <c r="HJ3540" s="2">
        <v>6036.74</v>
      </c>
      <c r="HK3540" s="2">
        <v>4275.8</v>
      </c>
      <c r="HL3540" s="2">
        <v>6217.45</v>
      </c>
      <c r="HM3540" s="2">
        <v>4095.09</v>
      </c>
      <c r="HN3540" s="12">
        <v>5745.45</v>
      </c>
      <c r="HO3540" s="3">
        <v>4613.83</v>
      </c>
      <c r="HP3540" s="197">
        <v>5649</v>
      </c>
    </row>
    <row r="3541" spans="1:224" x14ac:dyDescent="0.3">
      <c r="A3541" s="61">
        <f t="shared" si="470"/>
        <v>45429</v>
      </c>
      <c r="B3541" s="40">
        <v>6477</v>
      </c>
      <c r="C3541" s="40">
        <f t="shared" si="479"/>
        <v>6304.272727272727</v>
      </c>
      <c r="D3541" s="12">
        <v>6383.92</v>
      </c>
      <c r="E3541" s="2">
        <v>4617.67</v>
      </c>
      <c r="F3541" s="2">
        <v>6564.63</v>
      </c>
      <c r="G3541" s="3">
        <v>4436.96</v>
      </c>
      <c r="H3541" s="2">
        <v>6092.63</v>
      </c>
      <c r="I3541" s="3">
        <v>4959.04</v>
      </c>
      <c r="J3541" s="12">
        <v>6365.67</v>
      </c>
      <c r="K3541" s="2">
        <v>4635.63</v>
      </c>
      <c r="L3541" s="2">
        <v>6546.38</v>
      </c>
      <c r="M3541" s="2">
        <v>4454.92</v>
      </c>
      <c r="N3541" s="12">
        <v>6074.38</v>
      </c>
      <c r="O3541" s="3">
        <v>4977.17</v>
      </c>
      <c r="P3541" s="12">
        <v>5943.5</v>
      </c>
      <c r="Q3541" s="2">
        <v>4258.58</v>
      </c>
      <c r="R3541" s="2">
        <v>6124.21</v>
      </c>
      <c r="S3541" s="3">
        <v>4077.87</v>
      </c>
      <c r="T3541" s="2">
        <v>5652.21</v>
      </c>
      <c r="U3541" s="3">
        <v>4596.4399999999996</v>
      </c>
      <c r="V3541" s="2">
        <v>5465.7</v>
      </c>
      <c r="W3541" s="2">
        <v>3648.11</v>
      </c>
      <c r="X3541" s="2">
        <v>5646.41</v>
      </c>
      <c r="Y3541" s="2">
        <v>3467.4</v>
      </c>
      <c r="Z3541" s="12">
        <v>5174.41</v>
      </c>
      <c r="AA3541" s="3">
        <v>3980.02</v>
      </c>
      <c r="AB3541" s="2">
        <v>7016.69</v>
      </c>
      <c r="AC3541" s="2">
        <v>4312.4399999999996</v>
      </c>
      <c r="AD3541" s="2">
        <v>7197.4</v>
      </c>
      <c r="AE3541" s="2">
        <v>4131.7299999999996</v>
      </c>
      <c r="AF3541" s="12">
        <v>6725.4</v>
      </c>
      <c r="AG3541" s="3">
        <v>4650.83</v>
      </c>
      <c r="AH3541" s="2">
        <f t="shared" si="480"/>
        <v>6617</v>
      </c>
      <c r="AI3541" s="2">
        <f t="shared" si="481"/>
        <v>6407</v>
      </c>
      <c r="AJ3541" s="2">
        <f t="shared" si="482"/>
        <v>6197</v>
      </c>
      <c r="AL3541" s="12">
        <v>5539.31</v>
      </c>
      <c r="AM3541" s="2">
        <v>3773.79</v>
      </c>
      <c r="AN3541" s="2">
        <v>5720.02</v>
      </c>
      <c r="AO3541" s="2">
        <v>3593.08</v>
      </c>
      <c r="AP3541" s="12">
        <v>5248.02</v>
      </c>
      <c r="AQ3541" s="3">
        <v>4106.93</v>
      </c>
      <c r="AR3541" s="2">
        <v>5869.68</v>
      </c>
      <c r="AS3541" s="2">
        <v>4061.07</v>
      </c>
      <c r="AT3541" s="2">
        <v>6050.39</v>
      </c>
      <c r="AU3541" s="2">
        <v>3880.36</v>
      </c>
      <c r="AV3541" s="12">
        <v>5578.39</v>
      </c>
      <c r="AW3541" s="3">
        <v>4397.01</v>
      </c>
      <c r="FS3541" s="41">
        <v>6383.92</v>
      </c>
      <c r="FT3541" s="8">
        <v>4617.67</v>
      </c>
      <c r="FU3541" s="41">
        <v>6092.63</v>
      </c>
      <c r="FV3541" s="8">
        <v>4959.04</v>
      </c>
      <c r="FW3541" s="41">
        <v>6383.92</v>
      </c>
      <c r="FX3541" s="8">
        <v>4617.67</v>
      </c>
      <c r="FY3541" s="41">
        <v>6092.63</v>
      </c>
      <c r="FZ3541" s="41">
        <v>4959.04</v>
      </c>
      <c r="GA3541" s="12">
        <v>5980.17</v>
      </c>
      <c r="GB3541" s="3">
        <v>5688.88</v>
      </c>
      <c r="HD3541" s="13">
        <v>6481</v>
      </c>
      <c r="HE3541" s="13">
        <v>6468</v>
      </c>
      <c r="HG3541" s="12">
        <f t="shared" si="483"/>
        <v>6698</v>
      </c>
      <c r="HH3541" s="2">
        <f t="shared" si="484"/>
        <v>5702.69</v>
      </c>
      <c r="HI3541" s="3">
        <f t="shared" si="485"/>
        <v>5686.84</v>
      </c>
      <c r="HJ3541" s="2">
        <v>5749.85</v>
      </c>
      <c r="HK3541" s="2">
        <v>3997.59</v>
      </c>
      <c r="HL3541" s="2">
        <v>5930.56</v>
      </c>
      <c r="HM3541" s="2">
        <v>3816.88</v>
      </c>
      <c r="HN3541" s="12">
        <v>5458.56</v>
      </c>
      <c r="HO3541" s="3">
        <v>4332.91</v>
      </c>
      <c r="HP3541" s="197">
        <v>5631</v>
      </c>
    </row>
    <row r="3542" spans="1:224" x14ac:dyDescent="0.3">
      <c r="A3542" s="61">
        <f t="shared" si="470"/>
        <v>45432</v>
      </c>
      <c r="B3542" s="40">
        <v>6461</v>
      </c>
      <c r="C3542" s="40">
        <f t="shared" si="479"/>
        <v>6318.863636363636</v>
      </c>
      <c r="D3542" s="12">
        <v>6256</v>
      </c>
      <c r="E3542" s="2">
        <v>4490.55</v>
      </c>
      <c r="F3542" s="2">
        <v>6436.71</v>
      </c>
      <c r="G3542" s="3">
        <v>4309.84</v>
      </c>
      <c r="H3542" s="2">
        <v>5964.71</v>
      </c>
      <c r="I3542" s="3">
        <v>4830.68</v>
      </c>
      <c r="J3542" s="12">
        <v>6440.31</v>
      </c>
      <c r="K3542" s="2">
        <v>4706.7299999999996</v>
      </c>
      <c r="L3542" s="2">
        <v>6621.02</v>
      </c>
      <c r="M3542" s="2">
        <v>4526.0200000000004</v>
      </c>
      <c r="N3542" s="12">
        <v>6149.02</v>
      </c>
      <c r="O3542" s="3">
        <v>5048.96</v>
      </c>
      <c r="P3542" s="12">
        <v>5906.22</v>
      </c>
      <c r="Q3542" s="2">
        <v>4220.34</v>
      </c>
      <c r="R3542" s="2">
        <v>6086.93</v>
      </c>
      <c r="S3542" s="3">
        <v>4039.63</v>
      </c>
      <c r="T3542" s="2">
        <v>5614.93</v>
      </c>
      <c r="U3542" s="3">
        <v>4557.83</v>
      </c>
      <c r="V3542" s="2">
        <v>5482.1</v>
      </c>
      <c r="W3542" s="2">
        <v>3661.89</v>
      </c>
      <c r="X3542" s="2">
        <v>5662.81</v>
      </c>
      <c r="Y3542" s="2">
        <v>3481.18</v>
      </c>
      <c r="Z3542" s="12">
        <v>5190.8100000000004</v>
      </c>
      <c r="AA3542" s="3">
        <v>3993.94</v>
      </c>
      <c r="AB3542" s="2">
        <v>7035.22</v>
      </c>
      <c r="AC3542" s="2">
        <v>4328.42</v>
      </c>
      <c r="AD3542" s="2">
        <v>7215.93</v>
      </c>
      <c r="AE3542" s="2">
        <v>4147.71</v>
      </c>
      <c r="AF3542" s="12">
        <v>6743.93</v>
      </c>
      <c r="AG3542" s="3">
        <v>4666.97</v>
      </c>
      <c r="AH3542" s="2">
        <f t="shared" si="480"/>
        <v>6601</v>
      </c>
      <c r="AI3542" s="2">
        <f t="shared" si="481"/>
        <v>6391</v>
      </c>
      <c r="AJ3542" s="2">
        <f t="shared" si="482"/>
        <v>6181</v>
      </c>
      <c r="AL3542" s="12">
        <v>5574.37</v>
      </c>
      <c r="AM3542" s="2">
        <v>3806.01</v>
      </c>
      <c r="AN3542" s="2">
        <v>5755.08</v>
      </c>
      <c r="AO3542" s="2">
        <v>3625.3</v>
      </c>
      <c r="AP3542" s="12">
        <v>5283.08</v>
      </c>
      <c r="AQ3542" s="3">
        <v>4139.46</v>
      </c>
      <c r="AR3542" s="2">
        <v>5887.42</v>
      </c>
      <c r="AS3542" s="2">
        <v>4076.22</v>
      </c>
      <c r="AT3542" s="2">
        <v>6068.13</v>
      </c>
      <c r="AU3542" s="2">
        <v>3895.51</v>
      </c>
      <c r="AV3542" s="12">
        <v>5596.13</v>
      </c>
      <c r="AW3542" s="3">
        <v>4412.3100000000004</v>
      </c>
      <c r="FS3542" s="41">
        <v>6256</v>
      </c>
      <c r="FT3542" s="8">
        <v>4490.55</v>
      </c>
      <c r="FU3542" s="41">
        <v>5964.71</v>
      </c>
      <c r="FV3542" s="8">
        <v>4830.68</v>
      </c>
      <c r="FW3542" s="41">
        <v>6256</v>
      </c>
      <c r="FX3542" s="8">
        <v>4490.55</v>
      </c>
      <c r="FY3542" s="41">
        <v>5964.71</v>
      </c>
      <c r="FZ3542" s="41">
        <v>4830.68</v>
      </c>
      <c r="GA3542" s="12">
        <v>5998.27</v>
      </c>
      <c r="GB3542" s="3">
        <v>5706.98</v>
      </c>
      <c r="HD3542" s="13">
        <v>6470</v>
      </c>
      <c r="HE3542" s="13">
        <v>6458</v>
      </c>
      <c r="HG3542" s="12">
        <f t="shared" si="483"/>
        <v>6688</v>
      </c>
      <c r="HH3542" s="2">
        <f t="shared" si="484"/>
        <v>5687.17</v>
      </c>
      <c r="HI3542" s="3">
        <f t="shared" si="485"/>
        <v>5672.12</v>
      </c>
      <c r="HJ3542" s="2">
        <v>5774.81</v>
      </c>
      <c r="HK3542" s="2">
        <v>4019.98</v>
      </c>
      <c r="HL3542" s="2">
        <v>5955.52</v>
      </c>
      <c r="HM3542" s="2">
        <v>3839.27</v>
      </c>
      <c r="HN3542" s="12">
        <v>5483.52</v>
      </c>
      <c r="HO3542" s="3">
        <v>4355.5200000000004</v>
      </c>
      <c r="HP3542" s="197">
        <v>5609</v>
      </c>
    </row>
    <row r="3543" spans="1:224" x14ac:dyDescent="0.3">
      <c r="A3543" s="61">
        <f t="shared" si="470"/>
        <v>45433</v>
      </c>
      <c r="B3543" s="40">
        <v>6530</v>
      </c>
      <c r="C3543" s="40">
        <f t="shared" si="479"/>
        <v>6335.409090909091</v>
      </c>
      <c r="D3543" s="12">
        <v>6459.27</v>
      </c>
      <c r="E3543" s="2">
        <v>4693.04</v>
      </c>
      <c r="F3543" s="2">
        <v>6639.98</v>
      </c>
      <c r="G3543" s="3">
        <v>4512.33</v>
      </c>
      <c r="H3543" s="2">
        <v>6167.98</v>
      </c>
      <c r="I3543" s="3">
        <v>5035.1400000000003</v>
      </c>
      <c r="J3543" s="12">
        <v>6441.07</v>
      </c>
      <c r="K3543" s="2">
        <v>4710.9399999999996</v>
      </c>
      <c r="L3543" s="2">
        <v>6621.78</v>
      </c>
      <c r="M3543" s="2">
        <v>4530.2299999999996</v>
      </c>
      <c r="N3543" s="12">
        <v>6149.78</v>
      </c>
      <c r="O3543" s="3">
        <v>5053.22</v>
      </c>
      <c r="P3543" s="12">
        <v>5928.52</v>
      </c>
      <c r="Q3543" s="2">
        <v>4245.3999999999996</v>
      </c>
      <c r="R3543" s="2">
        <v>6109.23</v>
      </c>
      <c r="S3543" s="3">
        <v>4064.69</v>
      </c>
      <c r="T3543" s="2">
        <v>5637.23</v>
      </c>
      <c r="U3543" s="3">
        <v>4583.1400000000003</v>
      </c>
      <c r="V3543" s="2">
        <v>5452.04</v>
      </c>
      <c r="W3543" s="2">
        <v>3636.62</v>
      </c>
      <c r="X3543" s="2">
        <v>5632.75</v>
      </c>
      <c r="Y3543" s="2">
        <v>3455.91</v>
      </c>
      <c r="Z3543" s="12">
        <v>5160.75</v>
      </c>
      <c r="AA3543" s="3">
        <v>3968.42</v>
      </c>
      <c r="AB3543" s="2">
        <v>7001.26</v>
      </c>
      <c r="AC3543" s="2">
        <v>4299.12</v>
      </c>
      <c r="AD3543" s="2">
        <v>7181.97</v>
      </c>
      <c r="AE3543" s="2">
        <v>4118.41</v>
      </c>
      <c r="AF3543" s="12">
        <v>6709.97</v>
      </c>
      <c r="AG3543" s="3">
        <v>4637.38</v>
      </c>
      <c r="AH3543" s="2">
        <f t="shared" si="480"/>
        <v>6670</v>
      </c>
      <c r="AI3543" s="2">
        <f t="shared" si="481"/>
        <v>6460</v>
      </c>
      <c r="AJ3543" s="2">
        <f t="shared" si="482"/>
        <v>6250</v>
      </c>
      <c r="AL3543" s="12">
        <v>5616.99</v>
      </c>
      <c r="AM3543" s="2">
        <v>3851.49</v>
      </c>
      <c r="AN3543" s="2">
        <v>5797.7</v>
      </c>
      <c r="AO3543" s="2">
        <v>3670.78</v>
      </c>
      <c r="AP3543" s="12">
        <v>5325.7</v>
      </c>
      <c r="AQ3543" s="3">
        <v>4185.38</v>
      </c>
      <c r="AR3543" s="2">
        <v>5854.9</v>
      </c>
      <c r="AS3543" s="2">
        <v>4048.44</v>
      </c>
      <c r="AT3543" s="2">
        <v>6035.61</v>
      </c>
      <c r="AU3543" s="2">
        <v>3867.73</v>
      </c>
      <c r="AV3543" s="12">
        <v>5563.61</v>
      </c>
      <c r="AW3543" s="3">
        <v>4384.26</v>
      </c>
      <c r="FS3543" s="41">
        <v>6459.27</v>
      </c>
      <c r="FT3543" s="8">
        <v>4693.04</v>
      </c>
      <c r="FU3543" s="41">
        <v>6167.98</v>
      </c>
      <c r="FV3543" s="8">
        <v>5035.1400000000003</v>
      </c>
      <c r="FW3543" s="41">
        <v>6459.27</v>
      </c>
      <c r="FX3543" s="8">
        <v>4693.04</v>
      </c>
      <c r="FY3543" s="41">
        <v>6167.98</v>
      </c>
      <c r="FZ3543" s="41">
        <v>5035.1400000000003</v>
      </c>
      <c r="GA3543" s="12">
        <v>5965.09</v>
      </c>
      <c r="GB3543" s="3">
        <v>5673.8</v>
      </c>
      <c r="HD3543" s="13">
        <v>6535</v>
      </c>
      <c r="HE3543" s="13">
        <v>6523</v>
      </c>
      <c r="HG3543" s="12">
        <f t="shared" si="483"/>
        <v>6753</v>
      </c>
      <c r="HH3543" s="2">
        <f t="shared" si="484"/>
        <v>5754.0999999999995</v>
      </c>
      <c r="HI3543" s="3">
        <f t="shared" si="485"/>
        <v>5735.6</v>
      </c>
      <c r="HJ3543" s="2">
        <v>5697.56</v>
      </c>
      <c r="HK3543" s="2">
        <v>3948.13</v>
      </c>
      <c r="HL3543" s="2">
        <v>5878.27</v>
      </c>
      <c r="HM3543" s="2">
        <v>3767.42</v>
      </c>
      <c r="HN3543" s="12">
        <v>5406.27</v>
      </c>
      <c r="HO3543" s="3">
        <v>4282.97</v>
      </c>
      <c r="HP3543" s="197">
        <v>5600</v>
      </c>
    </row>
    <row r="3544" spans="1:224" x14ac:dyDescent="0.3">
      <c r="A3544" s="61">
        <f t="shared" si="470"/>
        <v>45434</v>
      </c>
      <c r="B3544" s="40">
        <v>6635</v>
      </c>
      <c r="C3544" s="40">
        <f t="shared" si="479"/>
        <v>6357.318181818182</v>
      </c>
      <c r="D3544" s="12">
        <v>6580.31</v>
      </c>
      <c r="E3544" s="2">
        <v>4802.84</v>
      </c>
      <c r="F3544" s="2">
        <v>6761.02</v>
      </c>
      <c r="G3544" s="3">
        <v>4622.13</v>
      </c>
      <c r="H3544" s="2">
        <v>6289.02</v>
      </c>
      <c r="I3544" s="3">
        <v>5146.0200000000004</v>
      </c>
      <c r="J3544" s="12">
        <v>6561.85</v>
      </c>
      <c r="K3544" s="2">
        <v>4821</v>
      </c>
      <c r="L3544" s="2">
        <v>6742.56</v>
      </c>
      <c r="M3544" s="2">
        <v>4640.29</v>
      </c>
      <c r="N3544" s="12">
        <v>6270.56</v>
      </c>
      <c r="O3544" s="3">
        <v>5164.3500000000004</v>
      </c>
      <c r="P3544" s="12">
        <v>6042.07</v>
      </c>
      <c r="Q3544" s="2">
        <v>4348.8999999999996</v>
      </c>
      <c r="R3544" s="2">
        <v>6222.78</v>
      </c>
      <c r="S3544" s="3">
        <v>4168.1899999999996</v>
      </c>
      <c r="T3544" s="2">
        <v>5750.78</v>
      </c>
      <c r="U3544" s="3">
        <v>4687.6400000000003</v>
      </c>
      <c r="V3544" s="2">
        <v>5521.73</v>
      </c>
      <c r="W3544" s="2">
        <v>3695.21</v>
      </c>
      <c r="X3544" s="2">
        <v>5702.44</v>
      </c>
      <c r="Y3544" s="2">
        <v>3514.5</v>
      </c>
      <c r="Z3544" s="12">
        <v>5230.4399999999996</v>
      </c>
      <c r="AA3544" s="3">
        <v>4027.58</v>
      </c>
      <c r="AB3544" s="2">
        <v>7079.99</v>
      </c>
      <c r="AC3544" s="2">
        <v>4367.05</v>
      </c>
      <c r="AD3544" s="2">
        <v>7260.7</v>
      </c>
      <c r="AE3544" s="2">
        <v>4186.34</v>
      </c>
      <c r="AF3544" s="12">
        <v>6788.7</v>
      </c>
      <c r="AG3544" s="3">
        <v>4705.9799999999996</v>
      </c>
      <c r="AH3544" s="2">
        <f t="shared" si="480"/>
        <v>6775</v>
      </c>
      <c r="AI3544" s="2">
        <f t="shared" si="481"/>
        <v>6565</v>
      </c>
      <c r="AJ3544" s="2">
        <f t="shared" si="482"/>
        <v>6355</v>
      </c>
      <c r="AL3544" s="12">
        <v>5689.01</v>
      </c>
      <c r="AM3544" s="2">
        <v>3913.1</v>
      </c>
      <c r="AN3544" s="2">
        <v>5869.72</v>
      </c>
      <c r="AO3544" s="3">
        <v>3732.39</v>
      </c>
      <c r="AP3544" s="2">
        <v>5397.72</v>
      </c>
      <c r="AQ3544" s="3">
        <v>4247.6000000000004</v>
      </c>
      <c r="AR3544" s="2">
        <v>5930.28</v>
      </c>
      <c r="AS3544" s="2">
        <v>4112.84</v>
      </c>
      <c r="AT3544" s="2">
        <v>6110.99</v>
      </c>
      <c r="AU3544" s="2">
        <v>3932.13</v>
      </c>
      <c r="AV3544" s="12">
        <v>5638.99</v>
      </c>
      <c r="AW3544" s="3">
        <v>4449.29</v>
      </c>
      <c r="FS3544" s="41">
        <v>6580.31</v>
      </c>
      <c r="FT3544" s="8">
        <v>4802.84</v>
      </c>
      <c r="FU3544" s="41">
        <v>6289.02</v>
      </c>
      <c r="FV3544" s="8">
        <v>5146.0200000000004</v>
      </c>
      <c r="FW3544" s="41">
        <v>6580.31</v>
      </c>
      <c r="FX3544" s="8">
        <v>4802.84</v>
      </c>
      <c r="FY3544" s="41">
        <v>6289.02</v>
      </c>
      <c r="FZ3544" s="41">
        <v>5146.0200000000004</v>
      </c>
      <c r="GA3544" s="12">
        <v>6042.02</v>
      </c>
      <c r="GB3544" s="3">
        <v>5750.73</v>
      </c>
      <c r="HD3544" s="13">
        <v>6642</v>
      </c>
      <c r="HE3544" s="13">
        <v>6600</v>
      </c>
      <c r="HG3544" s="12">
        <f t="shared" si="483"/>
        <v>6830</v>
      </c>
      <c r="HH3544" s="2">
        <f t="shared" si="484"/>
        <v>5855.95</v>
      </c>
      <c r="HI3544" s="3">
        <f t="shared" si="485"/>
        <v>5832.2</v>
      </c>
      <c r="HJ3544" s="2">
        <v>5824.45</v>
      </c>
      <c r="HK3544" s="2">
        <v>4063.66</v>
      </c>
      <c r="HL3544" s="2">
        <v>6005.16</v>
      </c>
      <c r="HM3544" s="2">
        <v>3882.95</v>
      </c>
      <c r="HN3544" s="12">
        <v>5533.16</v>
      </c>
      <c r="HO3544" s="3">
        <v>4399.62</v>
      </c>
      <c r="HP3544" s="197">
        <v>5609</v>
      </c>
    </row>
    <row r="3545" spans="1:224" x14ac:dyDescent="0.3">
      <c r="A3545" s="61">
        <f t="shared" si="470"/>
        <v>45435</v>
      </c>
      <c r="B3545" s="40">
        <v>6620</v>
      </c>
      <c r="C3545" s="40">
        <f t="shared" si="479"/>
        <v>6377.409090909091</v>
      </c>
      <c r="D3545" s="12">
        <v>6584.36</v>
      </c>
      <c r="E3545" s="2">
        <v>4820.83</v>
      </c>
      <c r="F3545" s="2">
        <v>6765.07</v>
      </c>
      <c r="G3545" s="3">
        <v>4640.12</v>
      </c>
      <c r="H3545" s="2">
        <v>6293.07</v>
      </c>
      <c r="I3545" s="3">
        <v>5164.18</v>
      </c>
      <c r="J3545" s="12">
        <v>6565.83</v>
      </c>
      <c r="K3545" s="2">
        <v>4857.3999999999996</v>
      </c>
      <c r="L3545" s="2">
        <v>6746.54</v>
      </c>
      <c r="M3545" s="2">
        <v>4676.6899999999996</v>
      </c>
      <c r="N3545" s="12">
        <v>6274.54</v>
      </c>
      <c r="O3545" s="3">
        <v>5201.1000000000004</v>
      </c>
      <c r="P3545" s="12">
        <v>6079.84</v>
      </c>
      <c r="Q3545" s="2">
        <v>4400.3500000000004</v>
      </c>
      <c r="R3545" s="2">
        <v>6260.55</v>
      </c>
      <c r="S3545" s="3">
        <v>4219.6400000000003</v>
      </c>
      <c r="T3545" s="2">
        <v>5788.55</v>
      </c>
      <c r="U3545" s="3">
        <v>4739.6000000000004</v>
      </c>
      <c r="V3545" s="2">
        <v>5537.26</v>
      </c>
      <c r="W3545" s="2">
        <v>3723.93</v>
      </c>
      <c r="X3545" s="2">
        <v>5717.97</v>
      </c>
      <c r="Y3545" s="2">
        <v>3543.22</v>
      </c>
      <c r="Z3545" s="12">
        <v>5245.97</v>
      </c>
      <c r="AA3545" s="3">
        <v>4056.58</v>
      </c>
      <c r="AB3545" s="2">
        <v>7155.97</v>
      </c>
      <c r="AC3545" s="2">
        <v>4436.92</v>
      </c>
      <c r="AD3545" s="2">
        <v>7336.68</v>
      </c>
      <c r="AE3545" s="2">
        <v>4256.21</v>
      </c>
      <c r="AF3545" s="12">
        <v>6864.68</v>
      </c>
      <c r="AG3545" s="3">
        <v>4776.5200000000004</v>
      </c>
      <c r="AH3545" s="2">
        <f t="shared" si="480"/>
        <v>6760</v>
      </c>
      <c r="AI3545" s="2">
        <f t="shared" si="481"/>
        <v>6550</v>
      </c>
      <c r="AJ3545" s="2">
        <f t="shared" si="482"/>
        <v>6340</v>
      </c>
      <c r="AL3545" s="12">
        <v>5705.62</v>
      </c>
      <c r="AM3545" s="2">
        <v>3925.03</v>
      </c>
      <c r="AN3545" s="2">
        <v>5886.33</v>
      </c>
      <c r="AO3545" s="2">
        <v>3744.32</v>
      </c>
      <c r="AP3545" s="12">
        <v>5414.33</v>
      </c>
      <c r="AQ3545" s="3">
        <v>4259.6400000000003</v>
      </c>
      <c r="AR3545" s="2">
        <v>5967.23</v>
      </c>
      <c r="AS3545" s="2">
        <v>4144.41</v>
      </c>
      <c r="AT3545" s="2">
        <v>6147.94</v>
      </c>
      <c r="AU3545" s="2">
        <v>3963.7</v>
      </c>
      <c r="AV3545" s="12">
        <v>5675.94</v>
      </c>
      <c r="AW3545" s="3">
        <v>4481.16</v>
      </c>
      <c r="FS3545" s="41">
        <v>6584.36</v>
      </c>
      <c r="FT3545" s="8">
        <v>4820.83</v>
      </c>
      <c r="FU3545" s="41">
        <v>6293.07</v>
      </c>
      <c r="FV3545" s="8">
        <v>5164.18</v>
      </c>
      <c r="FW3545" s="41">
        <v>6584.36</v>
      </c>
      <c r="FX3545" s="8">
        <v>4820.83</v>
      </c>
      <c r="FY3545" s="41">
        <v>6293.07</v>
      </c>
      <c r="FZ3545" s="41">
        <v>5164.18</v>
      </c>
      <c r="GA3545" s="12">
        <v>6061.09</v>
      </c>
      <c r="GB3545" s="3">
        <v>5769.8</v>
      </c>
      <c r="HD3545" s="13">
        <v>6600</v>
      </c>
      <c r="HE3545" s="13">
        <v>6565</v>
      </c>
      <c r="HG3545" s="12">
        <f t="shared" si="483"/>
        <v>6795</v>
      </c>
      <c r="HH3545" s="2">
        <f t="shared" si="484"/>
        <v>5841.4</v>
      </c>
      <c r="HI3545" s="3">
        <f t="shared" si="485"/>
        <v>5818.4000000000005</v>
      </c>
      <c r="HJ3545" s="2">
        <v>5883.25</v>
      </c>
      <c r="HK3545" s="2">
        <v>4135.1899999999996</v>
      </c>
      <c r="HL3545" s="2">
        <v>6063.96</v>
      </c>
      <c r="HM3545" s="2">
        <v>3954.48</v>
      </c>
      <c r="HN3545" s="12">
        <v>5591.96</v>
      </c>
      <c r="HO3545" s="3">
        <v>4471.8500000000004</v>
      </c>
      <c r="HP3545" s="197">
        <v>5649</v>
      </c>
    </row>
    <row r="3546" spans="1:224" x14ac:dyDescent="0.3">
      <c r="A3546" s="61">
        <f t="shared" si="470"/>
        <v>45436</v>
      </c>
      <c r="B3546" s="40">
        <v>6606</v>
      </c>
      <c r="C3546" s="40">
        <f t="shared" si="479"/>
        <v>6393.272727272727</v>
      </c>
      <c r="D3546" s="12">
        <v>6645.81</v>
      </c>
      <c r="E3546" s="2">
        <v>4882.2299999999996</v>
      </c>
      <c r="F3546" s="2">
        <v>6826.52</v>
      </c>
      <c r="G3546" s="3">
        <v>4701.5200000000004</v>
      </c>
      <c r="H3546" s="2">
        <v>6354.52</v>
      </c>
      <c r="I3546" s="3">
        <v>5226.18</v>
      </c>
      <c r="J3546" s="12">
        <v>6590.02</v>
      </c>
      <c r="K3546" s="2">
        <v>4882.2299999999996</v>
      </c>
      <c r="L3546" s="2">
        <v>6770.73</v>
      </c>
      <c r="M3546" s="2">
        <v>4701.5200000000004</v>
      </c>
      <c r="N3546" s="12">
        <v>6298.73</v>
      </c>
      <c r="O3546" s="3">
        <v>5226.18</v>
      </c>
      <c r="P3546" s="12">
        <v>6049.12</v>
      </c>
      <c r="Q3546" s="2">
        <v>4371.46</v>
      </c>
      <c r="R3546" s="2">
        <v>6229.83</v>
      </c>
      <c r="S3546" s="3">
        <v>4190.75</v>
      </c>
      <c r="T3546" s="2">
        <v>5757.83</v>
      </c>
      <c r="U3546" s="3">
        <v>4710.42</v>
      </c>
      <c r="V3546" s="2">
        <v>5526.37</v>
      </c>
      <c r="W3546" s="2">
        <v>3714.74</v>
      </c>
      <c r="X3546" s="2">
        <v>5707.08</v>
      </c>
      <c r="Y3546" s="2">
        <v>3534.03</v>
      </c>
      <c r="Z3546" s="12">
        <v>5235.08</v>
      </c>
      <c r="AA3546" s="3">
        <v>4047.3</v>
      </c>
      <c r="AB3546" s="2">
        <v>7143.54</v>
      </c>
      <c r="AC3546" s="2">
        <v>4426.18</v>
      </c>
      <c r="AD3546" s="2">
        <v>7324.25</v>
      </c>
      <c r="AE3546" s="2">
        <v>4245.47</v>
      </c>
      <c r="AF3546" s="12">
        <v>6852.25</v>
      </c>
      <c r="AG3546" s="3">
        <v>4765.68</v>
      </c>
      <c r="AH3546" s="2">
        <f t="shared" si="480"/>
        <v>6746</v>
      </c>
      <c r="AI3546" s="2">
        <f t="shared" si="481"/>
        <v>6536</v>
      </c>
      <c r="AJ3546" s="2">
        <f t="shared" si="482"/>
        <v>6326</v>
      </c>
      <c r="AL3546" s="12">
        <v>5731.67</v>
      </c>
      <c r="AM3546" s="2">
        <v>3951.89</v>
      </c>
      <c r="AN3546" s="2">
        <v>5912.38</v>
      </c>
      <c r="AO3546" s="2">
        <v>3771.18</v>
      </c>
      <c r="AP3546" s="12">
        <v>5440.38</v>
      </c>
      <c r="AQ3546" s="3">
        <v>4286.76</v>
      </c>
      <c r="AR3546" s="2">
        <v>5955.4</v>
      </c>
      <c r="AS3546" s="2">
        <v>4134.3100000000004</v>
      </c>
      <c r="AT3546" s="2">
        <v>6136.11</v>
      </c>
      <c r="AU3546" s="2">
        <v>3953.6</v>
      </c>
      <c r="AV3546" s="12">
        <v>5664.11</v>
      </c>
      <c r="AW3546" s="3">
        <v>4470.96</v>
      </c>
      <c r="FS3546" s="41">
        <v>6645.81</v>
      </c>
      <c r="FT3546" s="8">
        <v>4882.2299999999996</v>
      </c>
      <c r="FU3546" s="41">
        <v>6354.52</v>
      </c>
      <c r="FV3546" s="8">
        <v>5226.18</v>
      </c>
      <c r="FW3546" s="41">
        <v>6645.81</v>
      </c>
      <c r="FX3546" s="8">
        <v>4882.2299999999996</v>
      </c>
      <c r="FY3546" s="41">
        <v>6354.52</v>
      </c>
      <c r="FZ3546" s="41">
        <v>5226.18</v>
      </c>
      <c r="GA3546" s="12">
        <v>6049.06</v>
      </c>
      <c r="GB3546" s="3">
        <v>5757.77</v>
      </c>
      <c r="HD3546" s="13">
        <v>6603</v>
      </c>
      <c r="HE3546" s="13">
        <v>6566</v>
      </c>
      <c r="HG3546" s="12">
        <f t="shared" si="483"/>
        <v>6796</v>
      </c>
      <c r="HH3546" s="2">
        <f t="shared" si="484"/>
        <v>5827.82</v>
      </c>
      <c r="HI3546" s="3">
        <f t="shared" si="485"/>
        <v>5805.52</v>
      </c>
      <c r="HJ3546" s="2">
        <v>5951.29</v>
      </c>
      <c r="HK3546" s="2">
        <v>4203.03</v>
      </c>
      <c r="HL3546" s="2">
        <v>6132</v>
      </c>
      <c r="HM3546" s="2">
        <v>4022.32</v>
      </c>
      <c r="HN3546" s="12">
        <v>5660</v>
      </c>
      <c r="HO3546" s="3">
        <v>4540.3500000000004</v>
      </c>
      <c r="HP3546" s="3">
        <v>5662</v>
      </c>
    </row>
    <row r="3547" spans="1:224" x14ac:dyDescent="0.3">
      <c r="A3547" s="61">
        <f t="shared" si="470"/>
        <v>45439</v>
      </c>
      <c r="B3547" s="40">
        <v>6599</v>
      </c>
      <c r="C3547" s="40">
        <f t="shared" si="479"/>
        <v>6405.954545454545</v>
      </c>
      <c r="D3547" s="12">
        <v>6622.5</v>
      </c>
      <c r="E3547" s="2">
        <v>4861.71</v>
      </c>
      <c r="F3547" s="2">
        <v>6803.21</v>
      </c>
      <c r="G3547" s="3">
        <v>4681</v>
      </c>
      <c r="H3547" s="2">
        <v>6331.21</v>
      </c>
      <c r="I3547" s="3">
        <v>5205.46</v>
      </c>
      <c r="J3547" s="12">
        <v>6566.91</v>
      </c>
      <c r="K3547" s="2">
        <v>4861.71</v>
      </c>
      <c r="L3547" s="2">
        <v>6747.62</v>
      </c>
      <c r="M3547" s="2">
        <v>4681</v>
      </c>
      <c r="N3547" s="12">
        <v>6275.62</v>
      </c>
      <c r="O3547" s="3">
        <v>5205.46</v>
      </c>
      <c r="P3547" s="12">
        <v>6028.07</v>
      </c>
      <c r="Q3547" s="2">
        <v>4352.88</v>
      </c>
      <c r="R3547" s="2">
        <v>6208.78</v>
      </c>
      <c r="S3547" s="3">
        <v>4172.17</v>
      </c>
      <c r="T3547" s="2">
        <v>5736.78</v>
      </c>
      <c r="U3547" s="3">
        <v>4691.66</v>
      </c>
      <c r="V3547" s="2">
        <v>5507.31</v>
      </c>
      <c r="W3547" s="2">
        <v>3698.66</v>
      </c>
      <c r="X3547" s="2">
        <v>5688.02</v>
      </c>
      <c r="Y3547" s="2">
        <v>3517.95</v>
      </c>
      <c r="Z3547" s="12">
        <v>5216.0200000000004</v>
      </c>
      <c r="AA3547" s="3">
        <v>4031.06</v>
      </c>
      <c r="AB3547" s="2">
        <v>7121.79</v>
      </c>
      <c r="AC3547" s="2">
        <v>4407.3900000000003</v>
      </c>
      <c r="AD3547" s="2">
        <v>7302.5</v>
      </c>
      <c r="AE3547" s="2">
        <v>4226.68</v>
      </c>
      <c r="AF3547" s="12">
        <v>6830.5</v>
      </c>
      <c r="AG3547" s="3">
        <v>4746.71</v>
      </c>
      <c r="AH3547" s="2">
        <f t="shared" si="480"/>
        <v>6739</v>
      </c>
      <c r="AI3547" s="2">
        <f t="shared" si="481"/>
        <v>6529</v>
      </c>
      <c r="AJ3547" s="2">
        <f t="shared" si="482"/>
        <v>6319</v>
      </c>
      <c r="AL3547" s="12">
        <v>5711.83</v>
      </c>
      <c r="AM3547" s="2">
        <v>3934.9</v>
      </c>
      <c r="AN3547" s="2">
        <v>5892.54</v>
      </c>
      <c r="AO3547" s="2">
        <v>3754.19</v>
      </c>
      <c r="AP3547" s="12">
        <v>5420.54</v>
      </c>
      <c r="AQ3547" s="3">
        <v>4269.6099999999997</v>
      </c>
      <c r="AR3547" s="2">
        <v>5934.71</v>
      </c>
      <c r="AS3547" s="2">
        <v>4116.63</v>
      </c>
      <c r="AT3547" s="2">
        <v>6115.42</v>
      </c>
      <c r="AU3547" s="2">
        <v>3935.92</v>
      </c>
      <c r="AV3547" s="12">
        <v>5643.42</v>
      </c>
      <c r="AW3547" s="3">
        <v>4453.1099999999997</v>
      </c>
      <c r="FS3547" s="41">
        <v>6622.5</v>
      </c>
      <c r="FT3547" s="8">
        <v>4861.71</v>
      </c>
      <c r="FU3547" s="41">
        <v>6331.21</v>
      </c>
      <c r="FV3547" s="8">
        <v>5205.46</v>
      </c>
      <c r="FW3547" s="41">
        <v>6622.5</v>
      </c>
      <c r="FX3547" s="8">
        <v>4861.71</v>
      </c>
      <c r="FY3547" s="41">
        <v>6331.21</v>
      </c>
      <c r="FZ3547" s="41">
        <v>5205.46</v>
      </c>
      <c r="GA3547" s="12">
        <v>6028.01</v>
      </c>
      <c r="GB3547" s="3">
        <v>5736.72</v>
      </c>
      <c r="HD3547" s="13">
        <v>6650</v>
      </c>
      <c r="HE3547" s="13">
        <v>6593</v>
      </c>
      <c r="HG3547" s="12">
        <f t="shared" si="483"/>
        <v>6823</v>
      </c>
      <c r="HH3547" s="2">
        <f t="shared" si="484"/>
        <v>5821.03</v>
      </c>
      <c r="HI3547" s="3">
        <f t="shared" si="485"/>
        <v>5799.08</v>
      </c>
      <c r="HJ3547" s="2">
        <v>5930.61</v>
      </c>
      <c r="HK3547" s="2">
        <v>4185.09</v>
      </c>
      <c r="HL3547" s="2">
        <v>6111.32</v>
      </c>
      <c r="HM3547" s="2">
        <v>4004.38</v>
      </c>
      <c r="HN3547" s="12">
        <v>5639.32</v>
      </c>
      <c r="HO3547" s="3">
        <v>4522.24</v>
      </c>
      <c r="HP3547" s="3">
        <v>5659</v>
      </c>
    </row>
    <row r="3548" spans="1:224" x14ac:dyDescent="0.3">
      <c r="A3548" s="61">
        <f t="shared" si="470"/>
        <v>45440</v>
      </c>
      <c r="B3548" s="40">
        <v>6640</v>
      </c>
      <c r="C3548" s="40">
        <f t="shared" si="479"/>
        <v>6419.318181818182</v>
      </c>
      <c r="D3548" s="12">
        <v>6642.89</v>
      </c>
      <c r="E3548" s="2">
        <v>4886.87</v>
      </c>
      <c r="F3548" s="2">
        <v>6823.6</v>
      </c>
      <c r="G3548" s="3">
        <v>4706.16</v>
      </c>
      <c r="H3548" s="2">
        <v>6351.6</v>
      </c>
      <c r="I3548" s="3">
        <v>5230.8599999999997</v>
      </c>
      <c r="J3548" s="12">
        <v>6569.37</v>
      </c>
      <c r="K3548" s="2">
        <v>4868.8500000000004</v>
      </c>
      <c r="L3548" s="2">
        <v>6750.8</v>
      </c>
      <c r="M3548" s="2">
        <v>4688.1400000000003</v>
      </c>
      <c r="N3548" s="12">
        <v>6278.08</v>
      </c>
      <c r="O3548" s="3">
        <v>5212.67</v>
      </c>
      <c r="P3548" s="12">
        <v>6145.75</v>
      </c>
      <c r="Q3548" s="2">
        <v>4472.54</v>
      </c>
      <c r="R3548" s="2">
        <v>6326.46</v>
      </c>
      <c r="S3548" s="3">
        <v>4291.83</v>
      </c>
      <c r="T3548" s="2">
        <v>5854.46</v>
      </c>
      <c r="U3548" s="3">
        <v>4812.49</v>
      </c>
      <c r="V3548" s="2">
        <v>5463.74</v>
      </c>
      <c r="W3548" s="2">
        <v>3661.89</v>
      </c>
      <c r="X3548" s="2">
        <v>5644.45</v>
      </c>
      <c r="Y3548" s="2">
        <v>3481.18</v>
      </c>
      <c r="Z3548" s="12">
        <v>5172.45</v>
      </c>
      <c r="AA3548" s="3">
        <v>3993.94</v>
      </c>
      <c r="AB3548" s="2">
        <v>7072.06</v>
      </c>
      <c r="AC3548" s="2">
        <v>4364.45</v>
      </c>
      <c r="AD3548" s="2">
        <v>7252.77</v>
      </c>
      <c r="AE3548" s="2">
        <v>4183.74</v>
      </c>
      <c r="AF3548" s="12">
        <v>6780.77</v>
      </c>
      <c r="AG3548" s="3">
        <v>4703.3500000000004</v>
      </c>
      <c r="AH3548" s="2">
        <f t="shared" si="480"/>
        <v>6780</v>
      </c>
      <c r="AI3548" s="2">
        <f t="shared" si="481"/>
        <v>6570</v>
      </c>
      <c r="AJ3548" s="2">
        <f t="shared" si="482"/>
        <v>6360</v>
      </c>
      <c r="AL3548" s="12">
        <v>5813.84</v>
      </c>
      <c r="AM3548" s="2">
        <v>4040.2</v>
      </c>
      <c r="AN3548" s="2">
        <v>5994.55</v>
      </c>
      <c r="AO3548" s="2">
        <v>3859.49</v>
      </c>
      <c r="AP3548" s="12">
        <v>5522.55</v>
      </c>
      <c r="AQ3548" s="3">
        <v>4375.93</v>
      </c>
      <c r="AR3548" s="2">
        <v>5887.42</v>
      </c>
      <c r="AS3548" s="2">
        <v>4076.22</v>
      </c>
      <c r="AT3548" s="2">
        <v>6068.13</v>
      </c>
      <c r="AU3548" s="2">
        <v>3895.51</v>
      </c>
      <c r="AV3548" s="12">
        <v>5596.13</v>
      </c>
      <c r="AW3548" s="3">
        <v>4412.3100000000004</v>
      </c>
      <c r="FS3548" s="41">
        <v>6642.89</v>
      </c>
      <c r="FT3548" s="8">
        <v>4886.87</v>
      </c>
      <c r="FU3548" s="41">
        <v>6351.6</v>
      </c>
      <c r="FV3548" s="8">
        <v>5230.8599999999997</v>
      </c>
      <c r="FW3548" s="41">
        <v>6642.89</v>
      </c>
      <c r="FX3548" s="8">
        <v>5230.8599999999997</v>
      </c>
      <c r="FY3548" s="41">
        <v>6351.6</v>
      </c>
      <c r="FZ3548" s="8">
        <v>5230.8599999999997</v>
      </c>
      <c r="GA3548" s="12">
        <v>5979.91</v>
      </c>
      <c r="GB3548" s="3">
        <v>5688.62</v>
      </c>
      <c r="HD3548" s="13">
        <v>6722</v>
      </c>
      <c r="HE3548" s="13">
        <v>6677</v>
      </c>
      <c r="HG3548" s="12">
        <f t="shared" si="483"/>
        <v>6907</v>
      </c>
      <c r="HH3548" s="2">
        <f t="shared" si="484"/>
        <v>5860.8</v>
      </c>
      <c r="HI3548" s="3">
        <f t="shared" si="485"/>
        <v>5836.8</v>
      </c>
      <c r="HJ3548" s="2">
        <v>5883.35</v>
      </c>
      <c r="HK3548" s="2">
        <v>4144.09</v>
      </c>
      <c r="HL3548" s="2">
        <v>6064.06</v>
      </c>
      <c r="HM3548" s="2">
        <v>3963.38</v>
      </c>
      <c r="HN3548" s="12">
        <v>5592.06</v>
      </c>
      <c r="HO3548" s="3">
        <v>4480.84</v>
      </c>
      <c r="HP3548" s="3">
        <v>5687</v>
      </c>
    </row>
    <row r="3549" spans="1:224" x14ac:dyDescent="0.3">
      <c r="A3549" s="61">
        <f t="shared" si="470"/>
        <v>45441</v>
      </c>
      <c r="B3549" s="40">
        <v>6640</v>
      </c>
      <c r="C3549" s="40">
        <f t="shared" ref="C3549:C3581" si="486">AVERAGE(B3528:B3549)</f>
        <v>6433.727272727273</v>
      </c>
      <c r="D3549" s="12">
        <v>6825.75</v>
      </c>
      <c r="E3549" s="2">
        <v>5055.2700000000004</v>
      </c>
      <c r="F3549" s="2">
        <v>7006.46</v>
      </c>
      <c r="G3549" s="3">
        <v>4874.5600000000004</v>
      </c>
      <c r="H3549" s="2">
        <v>6534.46</v>
      </c>
      <c r="I3549" s="3">
        <v>5400.9</v>
      </c>
      <c r="J3549" s="12">
        <v>6675.96</v>
      </c>
      <c r="K3549" s="2">
        <v>4963.6099999999997</v>
      </c>
      <c r="L3549" s="2">
        <v>6856.67</v>
      </c>
      <c r="M3549" s="2">
        <v>4782.8999999999996</v>
      </c>
      <c r="N3549" s="12">
        <v>6384.67</v>
      </c>
      <c r="O3549" s="3">
        <v>5308.35</v>
      </c>
      <c r="P3549" s="12">
        <v>6207.39</v>
      </c>
      <c r="Q3549" s="2">
        <v>4523.66</v>
      </c>
      <c r="R3549" s="2">
        <v>6388.1</v>
      </c>
      <c r="S3549" s="3">
        <v>4342.95</v>
      </c>
      <c r="T3549" s="2">
        <v>5916.1</v>
      </c>
      <c r="U3549" s="3">
        <v>4864.1099999999997</v>
      </c>
      <c r="V3549" s="2">
        <v>5550.87</v>
      </c>
      <c r="W3549" s="2">
        <v>3735.42</v>
      </c>
      <c r="X3549" s="2">
        <v>5731.58</v>
      </c>
      <c r="Y3549" s="2">
        <v>3554.71</v>
      </c>
      <c r="Z3549" s="12">
        <v>5259.58</v>
      </c>
      <c r="AA3549" s="3">
        <v>4068.18</v>
      </c>
      <c r="AB3549" s="2">
        <v>7171.51</v>
      </c>
      <c r="AC3549" s="2">
        <v>4450.34</v>
      </c>
      <c r="AD3549" s="2">
        <v>7352.22</v>
      </c>
      <c r="AE3549" s="2">
        <v>4269.63</v>
      </c>
      <c r="AF3549" s="12">
        <v>6880.22</v>
      </c>
      <c r="AG3549" s="3">
        <v>4790.07</v>
      </c>
      <c r="AH3549" s="2">
        <f t="shared" ref="AH3549:AH3560" si="487">B3549+140</f>
        <v>6780</v>
      </c>
      <c r="AI3549" s="2">
        <f t="shared" ref="AI3549:AI3560" si="488">B3549-70</f>
        <v>6570</v>
      </c>
      <c r="AJ3549" s="2">
        <f t="shared" ref="AJ3549:AJ3560" si="489">B3549-280</f>
        <v>6360</v>
      </c>
      <c r="AL3549" s="12">
        <v>5832.16</v>
      </c>
      <c r="AM3549" s="2">
        <v>4047.05</v>
      </c>
      <c r="AN3549" s="2">
        <v>6012.87</v>
      </c>
      <c r="AO3549" s="2">
        <v>3866.34</v>
      </c>
      <c r="AP3549" s="12">
        <v>5540.87</v>
      </c>
      <c r="AQ3549" s="3">
        <v>4382.8500000000004</v>
      </c>
      <c r="AR3549" s="2">
        <v>5982.01</v>
      </c>
      <c r="AS3549" s="2">
        <v>4157.04</v>
      </c>
      <c r="AT3549" s="2">
        <v>6162.72</v>
      </c>
      <c r="AU3549" s="2">
        <v>3976.33</v>
      </c>
      <c r="AV3549" s="12">
        <v>5690.72</v>
      </c>
      <c r="AW3549" s="3">
        <v>4493.91</v>
      </c>
      <c r="FS3549" s="41">
        <v>6825.75</v>
      </c>
      <c r="FT3549" s="8">
        <v>5055.2700000000004</v>
      </c>
      <c r="FU3549" s="41">
        <v>6534.46</v>
      </c>
      <c r="FV3549" s="8">
        <v>5400.9</v>
      </c>
      <c r="FW3549" s="41">
        <v>6825.75</v>
      </c>
      <c r="FX3549" s="8">
        <v>5055.2700000000004</v>
      </c>
      <c r="FY3549" s="41">
        <v>6534.46</v>
      </c>
      <c r="FZ3549" s="41">
        <v>5400.9</v>
      </c>
      <c r="GA3549" s="12">
        <v>6076.12</v>
      </c>
      <c r="GB3549" s="3">
        <v>5784.83</v>
      </c>
      <c r="HD3549" s="13">
        <v>6722</v>
      </c>
      <c r="HE3549" s="13">
        <v>6677</v>
      </c>
      <c r="HG3549" s="12">
        <f t="shared" ref="HG3549:HG3569" si="490">HE3549+230</f>
        <v>6907</v>
      </c>
      <c r="HH3549" s="2">
        <f t="shared" ref="HH3549:HH3569" si="491">B3549*0.97-580</f>
        <v>5860.8</v>
      </c>
      <c r="HI3549" s="3">
        <f t="shared" ref="HI3549:HI3569" si="492">B3549*0.92-272</f>
        <v>5836.8</v>
      </c>
      <c r="HJ3549" s="2">
        <v>6091.51</v>
      </c>
      <c r="HK3549" s="2">
        <v>4337.2299999999996</v>
      </c>
      <c r="HL3549" s="2">
        <v>6272.22</v>
      </c>
      <c r="HM3549" s="2">
        <v>4156.5200000000004</v>
      </c>
      <c r="HN3549" s="12">
        <v>5800.22</v>
      </c>
      <c r="HO3549" s="3">
        <v>4675.8599999999997</v>
      </c>
      <c r="HP3549" s="3">
        <v>5687</v>
      </c>
    </row>
    <row r="3550" spans="1:224" x14ac:dyDescent="0.3">
      <c r="A3550" s="61">
        <f t="shared" si="470"/>
        <v>45442</v>
      </c>
      <c r="B3550" s="40">
        <v>6685</v>
      </c>
      <c r="C3550" s="40">
        <f t="shared" si="486"/>
        <v>6452.363636363636</v>
      </c>
      <c r="D3550" s="12">
        <v>6826.13</v>
      </c>
      <c r="E3550" s="2">
        <v>5046.5200000000004</v>
      </c>
      <c r="F3550" s="2">
        <v>7006.84</v>
      </c>
      <c r="G3550" s="3">
        <v>4865.8100000000004</v>
      </c>
      <c r="H3550" s="2">
        <v>6534.84</v>
      </c>
      <c r="I3550" s="3">
        <v>5392.07</v>
      </c>
      <c r="J3550" s="12">
        <v>6826.19</v>
      </c>
      <c r="K3550" s="2">
        <v>5065.13</v>
      </c>
      <c r="L3550" s="2">
        <v>7006.9</v>
      </c>
      <c r="M3550" s="2">
        <v>4884.42</v>
      </c>
      <c r="N3550" s="12">
        <v>6534.9</v>
      </c>
      <c r="O3550" s="3">
        <v>5410.86</v>
      </c>
      <c r="P3550" s="12">
        <v>6255.51</v>
      </c>
      <c r="Q3550" s="2">
        <v>4562.7</v>
      </c>
      <c r="R3550" s="2">
        <v>6436.22</v>
      </c>
      <c r="S3550" s="3">
        <v>4381.99</v>
      </c>
      <c r="T3550" s="2">
        <v>5964.22</v>
      </c>
      <c r="U3550" s="3">
        <v>4903.53</v>
      </c>
      <c r="V3550" s="2">
        <v>5950.66</v>
      </c>
      <c r="W3550" s="2">
        <v>4134.7</v>
      </c>
      <c r="X3550" s="2">
        <v>6131.37</v>
      </c>
      <c r="Y3550" s="2">
        <v>3953.99</v>
      </c>
      <c r="Z3550" s="12">
        <v>5659.37</v>
      </c>
      <c r="AA3550" s="3">
        <v>4471.3599999999997</v>
      </c>
      <c r="AB3550" s="2">
        <v>7505.85</v>
      </c>
      <c r="AC3550" s="2">
        <v>4748.79</v>
      </c>
      <c r="AD3550" s="2">
        <v>7686.56</v>
      </c>
      <c r="AE3550" s="2">
        <v>4568.08</v>
      </c>
      <c r="AF3550" s="12">
        <v>7214.56</v>
      </c>
      <c r="AG3550" s="3">
        <v>5091.43</v>
      </c>
      <c r="AH3550" s="2">
        <f t="shared" si="487"/>
        <v>6825</v>
      </c>
      <c r="AI3550" s="2">
        <f t="shared" si="488"/>
        <v>6615</v>
      </c>
      <c r="AJ3550" s="2">
        <f t="shared" si="489"/>
        <v>6405</v>
      </c>
      <c r="AL3550" s="12">
        <v>5893.63</v>
      </c>
      <c r="AM3550" s="2">
        <v>4097.49</v>
      </c>
      <c r="AN3550" s="2">
        <v>6074.34</v>
      </c>
      <c r="AO3550" s="2">
        <v>3916.78</v>
      </c>
      <c r="AP3550" s="12">
        <v>5602.34</v>
      </c>
      <c r="AQ3550" s="3">
        <v>4433.78</v>
      </c>
      <c r="AR3550" s="2">
        <v>6197.91</v>
      </c>
      <c r="AS3550" s="2">
        <v>4339.3999999999996</v>
      </c>
      <c r="AT3550" s="2">
        <v>6378.62</v>
      </c>
      <c r="AU3550" s="2">
        <v>4158.6899999999996</v>
      </c>
      <c r="AV3550" s="12">
        <v>5906.62</v>
      </c>
      <c r="AW3550" s="3">
        <v>4678.05</v>
      </c>
      <c r="FS3550" s="41">
        <v>6826.13</v>
      </c>
      <c r="FT3550" s="8">
        <v>5046.5200000000004</v>
      </c>
      <c r="FU3550" s="41">
        <v>6534.84</v>
      </c>
      <c r="FV3550" s="8">
        <v>5392.07</v>
      </c>
      <c r="FW3550" s="41">
        <v>6826.13</v>
      </c>
      <c r="FX3550" s="8">
        <v>5046.5200000000004</v>
      </c>
      <c r="FY3550" s="41">
        <v>6534.84</v>
      </c>
      <c r="FZ3550" s="41">
        <v>5392.07</v>
      </c>
      <c r="GA3550" s="12">
        <v>6198.25</v>
      </c>
      <c r="GB3550" s="3">
        <v>5906.96</v>
      </c>
      <c r="HD3550" s="13">
        <v>6752</v>
      </c>
      <c r="HE3550" s="13">
        <v>6686</v>
      </c>
      <c r="HG3550" s="12">
        <f t="shared" si="490"/>
        <v>6916</v>
      </c>
      <c r="HH3550" s="2">
        <f t="shared" si="491"/>
        <v>5904.45</v>
      </c>
      <c r="HI3550" s="3">
        <f t="shared" si="492"/>
        <v>5878.2</v>
      </c>
      <c r="HJ3550" s="2">
        <v>6191.67</v>
      </c>
      <c r="HK3550" s="2">
        <v>4426.05</v>
      </c>
      <c r="HL3550" s="2">
        <v>6372.38</v>
      </c>
      <c r="HM3550" s="2">
        <v>4245.34</v>
      </c>
      <c r="HN3550" s="12">
        <v>5900.38</v>
      </c>
      <c r="HO3550" s="3">
        <v>4765.55</v>
      </c>
      <c r="HP3550" s="3">
        <v>5695</v>
      </c>
    </row>
    <row r="3551" spans="1:224" x14ac:dyDescent="0.3">
      <c r="A3551" s="61">
        <f t="shared" si="470"/>
        <v>45443</v>
      </c>
      <c r="B3551" s="40">
        <v>6761</v>
      </c>
      <c r="C3551" s="40">
        <f t="shared" si="486"/>
        <v>6474.454545454545</v>
      </c>
      <c r="D3551" s="12">
        <v>6765.72</v>
      </c>
      <c r="E3551" s="2">
        <v>4987.76</v>
      </c>
      <c r="F3551" s="2">
        <v>6946.43</v>
      </c>
      <c r="G3551" s="3">
        <v>4807.05</v>
      </c>
      <c r="H3551" s="2">
        <v>6474.43</v>
      </c>
      <c r="I3551" s="3">
        <v>5332.74</v>
      </c>
      <c r="J3551" s="12">
        <v>6803.81</v>
      </c>
      <c r="K3551" s="2">
        <v>5043.5600000000004</v>
      </c>
      <c r="L3551" s="2">
        <v>6984.52</v>
      </c>
      <c r="M3551" s="2">
        <v>4862.8500000000004</v>
      </c>
      <c r="N3551" s="12">
        <v>6512.52</v>
      </c>
      <c r="O3551" s="3">
        <v>5389.08</v>
      </c>
      <c r="P3551" s="12">
        <v>6252.45</v>
      </c>
      <c r="Q3551" s="2">
        <v>4560</v>
      </c>
      <c r="R3551" s="2">
        <v>6433.16</v>
      </c>
      <c r="S3551" s="3">
        <v>4379.29</v>
      </c>
      <c r="T3551" s="2">
        <v>5961.16</v>
      </c>
      <c r="U3551" s="3">
        <v>4900.8</v>
      </c>
      <c r="V3551" s="2">
        <v>5947.76</v>
      </c>
      <c r="W3551" s="2">
        <v>4132.2299999999996</v>
      </c>
      <c r="X3551" s="2">
        <v>6128.47</v>
      </c>
      <c r="Y3551" s="2">
        <v>3951.52</v>
      </c>
      <c r="Z3551" s="12">
        <v>5656.47</v>
      </c>
      <c r="AA3551" s="3">
        <v>4468.8599999999997</v>
      </c>
      <c r="AB3551" s="2">
        <v>7502.61</v>
      </c>
      <c r="AC3551" s="2">
        <v>4745.9799999999996</v>
      </c>
      <c r="AD3551" s="2">
        <v>7683.32</v>
      </c>
      <c r="AE3551" s="2">
        <v>4565.2700000000004</v>
      </c>
      <c r="AF3551" s="12">
        <v>7211.32</v>
      </c>
      <c r="AG3551" s="3">
        <v>5088.6000000000004</v>
      </c>
      <c r="AH3551" s="2">
        <f t="shared" si="487"/>
        <v>6901</v>
      </c>
      <c r="AI3551" s="2">
        <f t="shared" si="488"/>
        <v>6691</v>
      </c>
      <c r="AJ3551" s="2">
        <f t="shared" si="489"/>
        <v>6481</v>
      </c>
      <c r="AL3551" s="12">
        <v>5852.73</v>
      </c>
      <c r="AM3551" s="2">
        <v>4057.83</v>
      </c>
      <c r="AN3551" s="2">
        <v>6033.44</v>
      </c>
      <c r="AO3551" s="2">
        <v>3877.12</v>
      </c>
      <c r="AP3551" s="12">
        <v>5561.44</v>
      </c>
      <c r="AQ3551" s="3">
        <v>4393.74</v>
      </c>
      <c r="AR3551" s="2">
        <v>6194.89</v>
      </c>
      <c r="AS3551" s="2">
        <v>4336.8100000000004</v>
      </c>
      <c r="AT3551" s="2">
        <v>6375.6</v>
      </c>
      <c r="AU3551" s="2">
        <v>4156.1000000000004</v>
      </c>
      <c r="AV3551" s="12">
        <v>5903.6</v>
      </c>
      <c r="AW3551" s="3">
        <v>4675.4399999999996</v>
      </c>
      <c r="FS3551" s="41">
        <v>6765.72</v>
      </c>
      <c r="FT3551" s="8">
        <v>4987.76</v>
      </c>
      <c r="FU3551" s="41">
        <v>6474.43</v>
      </c>
      <c r="FV3551" s="8">
        <v>5332.74</v>
      </c>
      <c r="FW3551" s="41">
        <v>6765.72</v>
      </c>
      <c r="FX3551" s="8">
        <v>4987.76</v>
      </c>
      <c r="FY3551" s="41">
        <v>6474.43</v>
      </c>
      <c r="FZ3551" s="41">
        <v>5332.74</v>
      </c>
      <c r="GA3551" s="12">
        <v>6195.23</v>
      </c>
      <c r="GB3551" s="3">
        <v>5903.94</v>
      </c>
      <c r="HD3551" s="13">
        <v>6855</v>
      </c>
      <c r="HE3551" s="13">
        <v>6780</v>
      </c>
      <c r="HG3551" s="12">
        <f t="shared" si="490"/>
        <v>7010</v>
      </c>
      <c r="HH3551" s="2">
        <f t="shared" si="491"/>
        <v>5978.17</v>
      </c>
      <c r="HI3551" s="3">
        <f t="shared" si="492"/>
        <v>5948.12</v>
      </c>
      <c r="HJ3551" s="2">
        <v>6212.23</v>
      </c>
      <c r="HK3551" s="2">
        <v>4446.49</v>
      </c>
      <c r="HL3551" s="2">
        <v>6392.94</v>
      </c>
      <c r="HM3551" s="2">
        <v>4265.78</v>
      </c>
      <c r="HN3551" s="12">
        <v>5920.94</v>
      </c>
      <c r="HO3551" s="3">
        <v>4786.18</v>
      </c>
      <c r="HP3551" s="3">
        <v>5731</v>
      </c>
    </row>
    <row r="3552" spans="1:224" x14ac:dyDescent="0.3">
      <c r="A3552" s="61">
        <f t="shared" si="470"/>
        <v>45446</v>
      </c>
      <c r="B3552" s="40">
        <v>6704</v>
      </c>
      <c r="C3552" s="40">
        <f t="shared" si="486"/>
        <v>6493.181818181818</v>
      </c>
      <c r="D3552" s="12">
        <v>6667</v>
      </c>
      <c r="E3552" s="2">
        <v>4899.05</v>
      </c>
      <c r="F3552" s="2">
        <v>6847.71</v>
      </c>
      <c r="G3552" s="3">
        <v>4718.34</v>
      </c>
      <c r="H3552" s="2">
        <v>6375.71</v>
      </c>
      <c r="I3552" s="3">
        <v>5243.16</v>
      </c>
      <c r="J3552" s="12">
        <v>6742.16</v>
      </c>
      <c r="K3552" s="2">
        <v>4990.8500000000004</v>
      </c>
      <c r="L3552" s="2">
        <v>6922.87</v>
      </c>
      <c r="M3552" s="2">
        <v>4810.1400000000003</v>
      </c>
      <c r="N3552" s="12">
        <v>6450.87</v>
      </c>
      <c r="O3552" s="3">
        <v>5335.86</v>
      </c>
      <c r="P3552" s="12">
        <v>6216.62</v>
      </c>
      <c r="Q3552" s="2">
        <v>4531.83</v>
      </c>
      <c r="R3552" s="2">
        <v>6397.33</v>
      </c>
      <c r="S3552" s="3">
        <v>4351.12</v>
      </c>
      <c r="T3552" s="2">
        <v>5925.33</v>
      </c>
      <c r="U3552" s="3">
        <v>4872.3599999999997</v>
      </c>
      <c r="V3552" s="2">
        <v>5878.28</v>
      </c>
      <c r="W3552" s="2">
        <v>4072.81</v>
      </c>
      <c r="X3552" s="2">
        <v>6058.99</v>
      </c>
      <c r="Y3552" s="2">
        <v>3892.1</v>
      </c>
      <c r="Z3552" s="12">
        <v>5586.99</v>
      </c>
      <c r="AA3552" s="3">
        <v>4408.8599999999997</v>
      </c>
      <c r="AB3552" s="2">
        <v>7424.86</v>
      </c>
      <c r="AC3552" s="2">
        <v>4678.72</v>
      </c>
      <c r="AD3552" s="2">
        <v>7605.57</v>
      </c>
      <c r="AE3552" s="2">
        <v>4498.01</v>
      </c>
      <c r="AF3552" s="12">
        <v>7133.57</v>
      </c>
      <c r="AG3552" s="3">
        <v>5020.68</v>
      </c>
      <c r="AH3552" s="2">
        <f t="shared" si="487"/>
        <v>6844</v>
      </c>
      <c r="AI3552" s="2">
        <f t="shared" si="488"/>
        <v>6634</v>
      </c>
      <c r="AJ3552" s="2">
        <f t="shared" si="489"/>
        <v>6424</v>
      </c>
      <c r="AL3552" s="12">
        <v>5709.36</v>
      </c>
      <c r="AM3552" s="2">
        <v>3925.92</v>
      </c>
      <c r="AN3552" s="2">
        <v>5890.07</v>
      </c>
      <c r="AO3552" s="2">
        <v>3745.21</v>
      </c>
      <c r="AP3552" s="12">
        <v>5418.7</v>
      </c>
      <c r="AQ3552" s="3">
        <v>4260.54</v>
      </c>
      <c r="AR3552" s="2">
        <v>6122.24</v>
      </c>
      <c r="AS3552" s="2">
        <v>4274.78</v>
      </c>
      <c r="AT3552" s="2">
        <v>6302.95</v>
      </c>
      <c r="AU3552" s="2">
        <v>4094.07</v>
      </c>
      <c r="AV3552" s="12">
        <v>5830.95</v>
      </c>
      <c r="AW3552" s="3">
        <v>4612.8</v>
      </c>
      <c r="FS3552" s="41">
        <v>6667</v>
      </c>
      <c r="FT3552" s="8">
        <v>4899.05</v>
      </c>
      <c r="FU3552" s="41">
        <v>6375.71</v>
      </c>
      <c r="FV3552" s="8">
        <v>5243.16</v>
      </c>
      <c r="FW3552" s="41">
        <v>6667</v>
      </c>
      <c r="FX3552" s="8">
        <v>4899.05</v>
      </c>
      <c r="FY3552" s="41">
        <v>6375.71</v>
      </c>
      <c r="FZ3552" s="41">
        <v>5243.16</v>
      </c>
      <c r="GA3552" s="12">
        <v>6122.58</v>
      </c>
      <c r="GB3552" s="3">
        <v>5831.29</v>
      </c>
      <c r="HD3552" s="13">
        <v>6805</v>
      </c>
      <c r="HE3552" s="13">
        <v>6722</v>
      </c>
      <c r="HG3552" s="12">
        <f t="shared" si="490"/>
        <v>6952</v>
      </c>
      <c r="HH3552" s="2">
        <f t="shared" si="491"/>
        <v>5922.88</v>
      </c>
      <c r="HI3552" s="3">
        <f t="shared" si="492"/>
        <v>5895.68</v>
      </c>
      <c r="HJ3552" s="2">
        <v>5973.79</v>
      </c>
      <c r="HK3552" s="2">
        <v>4221.13</v>
      </c>
      <c r="HL3552" s="2">
        <v>6154.5</v>
      </c>
      <c r="HM3552" s="2">
        <v>4040.42</v>
      </c>
      <c r="HN3552" s="12">
        <v>5682.5</v>
      </c>
      <c r="HO3552" s="3">
        <v>4558.63</v>
      </c>
      <c r="HP3552" s="3">
        <v>5671</v>
      </c>
    </row>
    <row r="3553" spans="1:224" x14ac:dyDescent="0.3">
      <c r="A3553" s="61">
        <f t="shared" si="470"/>
        <v>45447</v>
      </c>
      <c r="B3553" s="40">
        <v>6695</v>
      </c>
      <c r="C3553" s="40">
        <f t="shared" si="486"/>
        <v>6514.545454545455</v>
      </c>
      <c r="D3553" s="12">
        <v>6663.32</v>
      </c>
      <c r="E3553" s="2">
        <v>4890.24</v>
      </c>
      <c r="F3553" s="2">
        <v>6844.03</v>
      </c>
      <c r="G3553" s="3">
        <v>4709.53</v>
      </c>
      <c r="H3553" s="2">
        <v>6372.03</v>
      </c>
      <c r="I3553" s="3">
        <v>5234.26</v>
      </c>
      <c r="J3553" s="12">
        <v>6795.94</v>
      </c>
      <c r="K3553" s="2">
        <v>5038.3900000000003</v>
      </c>
      <c r="L3553" s="2">
        <v>6976.65</v>
      </c>
      <c r="M3553" s="2">
        <v>4857.68</v>
      </c>
      <c r="N3553" s="12">
        <v>6504.65</v>
      </c>
      <c r="O3553" s="3">
        <v>5383.86</v>
      </c>
      <c r="P3553" s="12">
        <v>6303.74</v>
      </c>
      <c r="Q3553" s="2">
        <v>4612.4399999999996</v>
      </c>
      <c r="R3553" s="2">
        <v>6484.45</v>
      </c>
      <c r="S3553" s="3">
        <v>4431.7299999999996</v>
      </c>
      <c r="T3553" s="2">
        <v>6012.45</v>
      </c>
      <c r="U3553" s="3">
        <v>4953.76</v>
      </c>
      <c r="V3553" s="2">
        <v>5924.6</v>
      </c>
      <c r="W3553" s="2">
        <v>4112.42</v>
      </c>
      <c r="X3553" s="2">
        <v>6105.31</v>
      </c>
      <c r="Y3553" s="2">
        <v>3931.71</v>
      </c>
      <c r="Z3553" s="12">
        <v>5633.31</v>
      </c>
      <c r="AA3553" s="3">
        <v>4448.8599999999997</v>
      </c>
      <c r="AB3553" s="2">
        <v>7476.69</v>
      </c>
      <c r="AC3553" s="2">
        <v>4723.5600000000004</v>
      </c>
      <c r="AD3553" s="2">
        <v>7657.4</v>
      </c>
      <c r="AE3553" s="2">
        <v>4542.8500000000004</v>
      </c>
      <c r="AF3553" s="12">
        <v>7185.4</v>
      </c>
      <c r="AG3553" s="3">
        <v>5065.96</v>
      </c>
      <c r="AH3553" s="2">
        <f t="shared" si="487"/>
        <v>6835</v>
      </c>
      <c r="AI3553" s="2">
        <f t="shared" si="488"/>
        <v>6625</v>
      </c>
      <c r="AJ3553" s="2">
        <f t="shared" si="489"/>
        <v>6415</v>
      </c>
      <c r="AL3553" s="12">
        <v>5754.22</v>
      </c>
      <c r="AM3553" s="2">
        <v>3964.27</v>
      </c>
      <c r="AN3553" s="2">
        <v>5934.93</v>
      </c>
      <c r="AO3553" s="2">
        <v>3783.56</v>
      </c>
      <c r="AP3553" s="12">
        <v>5462.93</v>
      </c>
      <c r="AQ3553" s="3">
        <v>4299.26</v>
      </c>
      <c r="AR3553" s="2">
        <v>6170.67</v>
      </c>
      <c r="AS3553" s="2">
        <v>4316.13</v>
      </c>
      <c r="AT3553" s="2">
        <v>6351.38</v>
      </c>
      <c r="AU3553" s="2">
        <v>4135.42</v>
      </c>
      <c r="AV3553" s="12">
        <v>5879.38</v>
      </c>
      <c r="AW3553" s="3">
        <v>4654.5600000000004</v>
      </c>
      <c r="FS3553" s="41">
        <v>6663.32</v>
      </c>
      <c r="FT3553" s="8">
        <v>4890.24</v>
      </c>
      <c r="FU3553" s="41">
        <v>6372.03</v>
      </c>
      <c r="FV3553" s="8">
        <v>5234.26</v>
      </c>
      <c r="FW3553" s="41">
        <v>6663.32</v>
      </c>
      <c r="FX3553" s="8">
        <v>4890.24</v>
      </c>
      <c r="FY3553" s="41">
        <v>6372.03</v>
      </c>
      <c r="FZ3553" s="41">
        <v>5234.26</v>
      </c>
      <c r="GA3553" s="12">
        <v>6171.01</v>
      </c>
      <c r="GB3553" s="3">
        <v>5879.72</v>
      </c>
      <c r="HD3553" s="13">
        <v>6773</v>
      </c>
      <c r="HE3553" s="13">
        <v>6720</v>
      </c>
      <c r="HG3553" s="12">
        <f t="shared" si="490"/>
        <v>6950</v>
      </c>
      <c r="HH3553" s="2">
        <f t="shared" si="491"/>
        <v>5914.15</v>
      </c>
      <c r="HI3553" s="3">
        <f t="shared" si="492"/>
        <v>5887.4000000000005</v>
      </c>
      <c r="HJ3553" s="2">
        <v>5900.91</v>
      </c>
      <c r="HK3553" s="2">
        <v>4144.6499999999996</v>
      </c>
      <c r="HL3553" s="2">
        <v>6081.62</v>
      </c>
      <c r="HM3553" s="2">
        <v>3963.94</v>
      </c>
      <c r="HN3553" s="12">
        <v>5609.62</v>
      </c>
      <c r="HO3553" s="3">
        <v>4481.3999999999996</v>
      </c>
      <c r="HP3553" s="3">
        <v>5668</v>
      </c>
    </row>
    <row r="3554" spans="1:224" x14ac:dyDescent="0.3">
      <c r="A3554" s="61">
        <f t="shared" si="470"/>
        <v>45448</v>
      </c>
      <c r="B3554" s="40">
        <v>6655</v>
      </c>
      <c r="C3554" s="40">
        <f t="shared" si="486"/>
        <v>6532.772727272727</v>
      </c>
      <c r="D3554" s="12">
        <v>6633.43</v>
      </c>
      <c r="E3554" s="2">
        <v>4854.4799999999996</v>
      </c>
      <c r="F3554" s="2">
        <v>6814.14</v>
      </c>
      <c r="G3554" s="3">
        <v>4673.7700000000004</v>
      </c>
      <c r="H3554" s="2">
        <v>6342.14</v>
      </c>
      <c r="I3554" s="3">
        <v>5198.16</v>
      </c>
      <c r="J3554" s="12">
        <v>6882.3</v>
      </c>
      <c r="K3554" s="2">
        <v>5116.53</v>
      </c>
      <c r="L3554" s="2">
        <v>7063.01</v>
      </c>
      <c r="M3554" s="2">
        <v>4935.82</v>
      </c>
      <c r="N3554" s="12">
        <v>6591.01</v>
      </c>
      <c r="O3554" s="3">
        <v>5462.76</v>
      </c>
      <c r="P3554" s="12">
        <v>6346.56</v>
      </c>
      <c r="Q3554" s="2">
        <v>4648.59</v>
      </c>
      <c r="R3554" s="2">
        <v>6527.27</v>
      </c>
      <c r="S3554" s="3">
        <v>4467.88</v>
      </c>
      <c r="T3554" s="2">
        <v>6055.27</v>
      </c>
      <c r="U3554" s="3">
        <v>4990.26</v>
      </c>
      <c r="V3554" s="2">
        <v>5982.5</v>
      </c>
      <c r="W3554" s="2">
        <v>4161.9399999999996</v>
      </c>
      <c r="X3554" s="2">
        <v>6163.21</v>
      </c>
      <c r="Y3554" s="2">
        <v>3981.23</v>
      </c>
      <c r="Z3554" s="12">
        <v>5691.21</v>
      </c>
      <c r="AA3554" s="3">
        <v>4498.8599999999997</v>
      </c>
      <c r="AB3554" s="2">
        <v>7541.48</v>
      </c>
      <c r="AC3554" s="2">
        <v>4779.6099999999997</v>
      </c>
      <c r="AD3554" s="2">
        <v>7722.19</v>
      </c>
      <c r="AE3554" s="2">
        <v>4598.8999999999996</v>
      </c>
      <c r="AF3554" s="12">
        <v>7250.19</v>
      </c>
      <c r="AG3554" s="3">
        <v>5122.5600000000004</v>
      </c>
      <c r="AH3554" s="2">
        <f t="shared" si="487"/>
        <v>6795</v>
      </c>
      <c r="AI3554" s="2">
        <f t="shared" si="488"/>
        <v>6585</v>
      </c>
      <c r="AJ3554" s="2">
        <f t="shared" si="489"/>
        <v>6375</v>
      </c>
      <c r="AL3554" s="12">
        <v>5733.74</v>
      </c>
      <c r="AM3554" s="2">
        <v>3937.66</v>
      </c>
      <c r="AN3554" s="2">
        <v>5914.45</v>
      </c>
      <c r="AO3554" s="2">
        <v>3756.62</v>
      </c>
      <c r="AP3554" s="12">
        <v>5442.45</v>
      </c>
      <c r="AQ3554" s="3">
        <v>4272.0600000000004</v>
      </c>
      <c r="AR3554" s="2">
        <v>6231.21</v>
      </c>
      <c r="AS3554" s="2">
        <v>4367.83</v>
      </c>
      <c r="AT3554" s="2">
        <v>6411.92</v>
      </c>
      <c r="AU3554" s="2">
        <v>4187.12</v>
      </c>
      <c r="AV3554" s="12">
        <v>5939.92</v>
      </c>
      <c r="AW3554" s="3">
        <v>4706.76</v>
      </c>
      <c r="FS3554" s="41">
        <v>6633.43</v>
      </c>
      <c r="FT3554" s="8">
        <v>4854.4799999999996</v>
      </c>
      <c r="FU3554" s="41">
        <v>6342.14</v>
      </c>
      <c r="FV3554" s="8">
        <v>5198.16</v>
      </c>
      <c r="FW3554" s="41">
        <v>6633.43</v>
      </c>
      <c r="FX3554" s="8">
        <v>4854.4799999999996</v>
      </c>
      <c r="FY3554" s="41">
        <v>6342.14</v>
      </c>
      <c r="FZ3554" s="41">
        <v>5198.16</v>
      </c>
      <c r="GA3554" s="12">
        <v>6231.55</v>
      </c>
      <c r="GB3554" s="3">
        <v>5940.26</v>
      </c>
      <c r="HD3554" s="13">
        <v>6720</v>
      </c>
      <c r="HE3554" s="13">
        <v>6687</v>
      </c>
      <c r="HG3554" s="12">
        <f t="shared" si="490"/>
        <v>6917</v>
      </c>
      <c r="HH3554" s="2">
        <f t="shared" si="491"/>
        <v>5875.3499999999995</v>
      </c>
      <c r="HI3554" s="3">
        <f t="shared" si="492"/>
        <v>5850.6</v>
      </c>
      <c r="HJ3554" s="2">
        <v>5958.56</v>
      </c>
      <c r="HK3554" s="2">
        <v>4194.51</v>
      </c>
      <c r="HL3554" s="2">
        <v>6139.27</v>
      </c>
      <c r="HM3554" s="2">
        <v>4013.8</v>
      </c>
      <c r="HN3554" s="12">
        <v>5667.27</v>
      </c>
      <c r="HO3554" s="3">
        <v>4531.75</v>
      </c>
      <c r="HP3554" s="3">
        <v>5680</v>
      </c>
    </row>
    <row r="3555" spans="1:224" x14ac:dyDescent="0.3">
      <c r="A3555" s="61">
        <f t="shared" si="470"/>
        <v>45449</v>
      </c>
      <c r="B3555" s="40">
        <v>6695</v>
      </c>
      <c r="C3555" s="40">
        <f t="shared" si="486"/>
        <v>6548.318181818182</v>
      </c>
      <c r="D3555" s="12">
        <v>6547.35</v>
      </c>
      <c r="E3555" s="2">
        <v>4788.0200000000004</v>
      </c>
      <c r="F3555" s="2">
        <v>6728.06</v>
      </c>
      <c r="G3555" s="3">
        <v>4607.3100000000004</v>
      </c>
      <c r="H3555" s="2">
        <v>6256.06</v>
      </c>
      <c r="I3555" s="3">
        <v>5131.05</v>
      </c>
      <c r="J3555" s="12">
        <v>6892.42</v>
      </c>
      <c r="K3555" s="2">
        <v>5125.47</v>
      </c>
      <c r="L3555" s="2">
        <v>7073.13</v>
      </c>
      <c r="M3555" s="2">
        <v>4944.76</v>
      </c>
      <c r="N3555" s="12">
        <v>6601.13</v>
      </c>
      <c r="O3555" s="3">
        <v>5471.79</v>
      </c>
      <c r="P3555" s="12">
        <v>6355.82</v>
      </c>
      <c r="Q3555" s="2">
        <v>4656.79</v>
      </c>
      <c r="R3555" s="2">
        <v>6536.53</v>
      </c>
      <c r="S3555" s="3">
        <v>4476.08</v>
      </c>
      <c r="T3555" s="2">
        <v>6064.53</v>
      </c>
      <c r="U3555" s="3">
        <v>4998.54</v>
      </c>
      <c r="V3555" s="2">
        <v>5991.19</v>
      </c>
      <c r="W3555" s="2">
        <v>4169.37</v>
      </c>
      <c r="X3555" s="2">
        <v>6171.9</v>
      </c>
      <c r="Y3555" s="2">
        <v>3988.66</v>
      </c>
      <c r="Z3555" s="12">
        <v>5699.9</v>
      </c>
      <c r="AA3555" s="3">
        <v>4506.3599999999997</v>
      </c>
      <c r="AB3555" s="2">
        <v>7551.2</v>
      </c>
      <c r="AC3555" s="2">
        <v>4788.0200000000004</v>
      </c>
      <c r="AD3555" s="2">
        <v>7731.91</v>
      </c>
      <c r="AE3555" s="2">
        <v>4607.3100000000004</v>
      </c>
      <c r="AF3555" s="12">
        <v>7259.91</v>
      </c>
      <c r="AG3555" s="3">
        <v>5131.05</v>
      </c>
      <c r="AH3555" s="2">
        <f t="shared" si="487"/>
        <v>6835</v>
      </c>
      <c r="AI3555" s="2">
        <f t="shared" si="488"/>
        <v>6625</v>
      </c>
      <c r="AJ3555" s="2">
        <f t="shared" si="489"/>
        <v>6415</v>
      </c>
      <c r="AL3555" s="12">
        <v>5684.53</v>
      </c>
      <c r="AM3555" s="2">
        <v>3888.16</v>
      </c>
      <c r="AN3555" s="2">
        <v>5865.24</v>
      </c>
      <c r="AO3555" s="2">
        <v>3707.45</v>
      </c>
      <c r="AP3555" s="12">
        <v>5393.24</v>
      </c>
      <c r="AQ3555" s="3">
        <v>4222.41</v>
      </c>
      <c r="AR3555" s="2">
        <v>6240.23</v>
      </c>
      <c r="AS3555" s="2">
        <v>4356.84</v>
      </c>
      <c r="AT3555" s="2">
        <v>6420.94</v>
      </c>
      <c r="AU3555" s="2">
        <v>4176.13</v>
      </c>
      <c r="AV3555" s="12">
        <v>5948.94</v>
      </c>
      <c r="AW3555" s="3">
        <v>4695.66</v>
      </c>
      <c r="FS3555" s="41">
        <v>6547.35</v>
      </c>
      <c r="FT3555" s="8">
        <v>4788.0200000000004</v>
      </c>
      <c r="FU3555" s="41">
        <v>6256.06</v>
      </c>
      <c r="FV3555" s="8">
        <v>5131.05</v>
      </c>
      <c r="FW3555" s="41">
        <v>6547.35</v>
      </c>
      <c r="FX3555" s="8">
        <v>4788.0200000000004</v>
      </c>
      <c r="FY3555" s="41">
        <v>6256.06</v>
      </c>
      <c r="FZ3555" s="41">
        <v>5131.05</v>
      </c>
      <c r="GA3555" s="12">
        <v>6240.63</v>
      </c>
      <c r="GB3555" s="3">
        <v>5949.34</v>
      </c>
      <c r="HD3555" s="13">
        <v>6745</v>
      </c>
      <c r="HE3555" s="13">
        <v>6696</v>
      </c>
      <c r="HG3555" s="12">
        <f t="shared" si="490"/>
        <v>6926</v>
      </c>
      <c r="HH3555" s="2">
        <f t="shared" si="491"/>
        <v>5914.15</v>
      </c>
      <c r="HI3555" s="3">
        <f t="shared" si="492"/>
        <v>5887.4000000000005</v>
      </c>
      <c r="HJ3555" s="2">
        <v>5863.57</v>
      </c>
      <c r="HK3555" s="2">
        <v>4119.33</v>
      </c>
      <c r="HL3555" s="2">
        <v>6044.28</v>
      </c>
      <c r="HM3555" s="2">
        <v>3938.62</v>
      </c>
      <c r="HN3555" s="12">
        <v>5572.28</v>
      </c>
      <c r="HO3555" s="3">
        <v>4455.83</v>
      </c>
      <c r="HP3555" s="3">
        <v>5692</v>
      </c>
    </row>
    <row r="3556" spans="1:224" x14ac:dyDescent="0.3">
      <c r="A3556" s="61">
        <f t="shared" si="470"/>
        <v>45450</v>
      </c>
      <c r="B3556" s="40">
        <v>6655</v>
      </c>
      <c r="C3556" s="40">
        <f t="shared" si="486"/>
        <v>6565.181818181818</v>
      </c>
      <c r="D3556" s="12">
        <v>6547.33</v>
      </c>
      <c r="E3556" s="2">
        <v>4789.8900000000003</v>
      </c>
      <c r="F3556" s="2">
        <v>6728.04</v>
      </c>
      <c r="G3556" s="3">
        <v>4609.18</v>
      </c>
      <c r="H3556" s="2">
        <v>6256.04</v>
      </c>
      <c r="I3556" s="3">
        <v>5132.9399999999996</v>
      </c>
      <c r="J3556" s="12">
        <v>6776.64</v>
      </c>
      <c r="K3556" s="2">
        <v>5014.1499999999996</v>
      </c>
      <c r="L3556" s="2">
        <v>6957.35</v>
      </c>
      <c r="M3556" s="2">
        <v>4833.4399999999996</v>
      </c>
      <c r="N3556" s="12">
        <v>6485.35</v>
      </c>
      <c r="O3556" s="3">
        <v>5359.38</v>
      </c>
      <c r="P3556" s="12">
        <v>6241.75</v>
      </c>
      <c r="Q3556" s="2">
        <v>4546.95</v>
      </c>
      <c r="R3556" s="2">
        <v>6422.46</v>
      </c>
      <c r="S3556" s="3">
        <v>4366.24</v>
      </c>
      <c r="T3556" s="2">
        <v>5950.46</v>
      </c>
      <c r="U3556" s="3">
        <v>4887.63</v>
      </c>
      <c r="V3556" s="2">
        <v>5973.82</v>
      </c>
      <c r="W3556" s="2">
        <v>4154.51</v>
      </c>
      <c r="X3556" s="2">
        <v>6154.53</v>
      </c>
      <c r="Y3556" s="2">
        <v>3973.8</v>
      </c>
      <c r="Z3556" s="12">
        <v>5682.53</v>
      </c>
      <c r="AA3556" s="3">
        <v>4491.3599999999997</v>
      </c>
      <c r="AB3556" s="2">
        <v>7531.76</v>
      </c>
      <c r="AC3556" s="2">
        <v>4771.21</v>
      </c>
      <c r="AD3556" s="2">
        <v>7712.47</v>
      </c>
      <c r="AE3556" s="2">
        <v>4590.5</v>
      </c>
      <c r="AF3556" s="12">
        <v>7240.47</v>
      </c>
      <c r="AG3556" s="3">
        <v>5114.07</v>
      </c>
      <c r="AH3556" s="2">
        <f t="shared" si="487"/>
        <v>6795</v>
      </c>
      <c r="AI3556" s="2">
        <f t="shared" si="488"/>
        <v>6585</v>
      </c>
      <c r="AJ3556" s="2">
        <f t="shared" si="489"/>
        <v>6375</v>
      </c>
      <c r="AL3556" s="12">
        <v>5629.91</v>
      </c>
      <c r="AM3556" s="2">
        <v>3836.82</v>
      </c>
      <c r="AN3556" s="2">
        <v>5810.62</v>
      </c>
      <c r="AO3556" s="2">
        <v>3656.11</v>
      </c>
      <c r="AP3556" s="12">
        <v>5338.62</v>
      </c>
      <c r="AQ3556" s="3">
        <v>4170.57</v>
      </c>
      <c r="AR3556" s="2">
        <v>6222.07</v>
      </c>
      <c r="AS3556" s="2">
        <v>4341.3900000000003</v>
      </c>
      <c r="AT3556" s="2">
        <v>6402.78</v>
      </c>
      <c r="AU3556" s="2">
        <v>4160.68</v>
      </c>
      <c r="AV3556" s="12">
        <v>5930.78</v>
      </c>
      <c r="AW3556" s="3">
        <v>4680.0600000000004</v>
      </c>
      <c r="FS3556" s="41">
        <v>6547.33</v>
      </c>
      <c r="FT3556" s="8">
        <v>4789.8900000000003</v>
      </c>
      <c r="FU3556" s="41">
        <v>6256.04</v>
      </c>
      <c r="FV3556" s="8">
        <v>5132.9399999999996</v>
      </c>
      <c r="FW3556" s="41">
        <v>6547.33</v>
      </c>
      <c r="FX3556" s="8">
        <v>4789.8900000000003</v>
      </c>
      <c r="FY3556" s="41">
        <v>6256.04</v>
      </c>
      <c r="FZ3556" s="41">
        <v>5132.9399999999996</v>
      </c>
      <c r="GA3556" s="12">
        <v>6222.47</v>
      </c>
      <c r="GB3556" s="3">
        <v>5931.18</v>
      </c>
      <c r="HD3556" s="13">
        <v>6688</v>
      </c>
      <c r="HE3556" s="13">
        <v>6678</v>
      </c>
      <c r="HG3556" s="12">
        <f t="shared" si="490"/>
        <v>6908</v>
      </c>
      <c r="HH3556" s="2">
        <f t="shared" si="491"/>
        <v>5875.3499999999995</v>
      </c>
      <c r="HI3556" s="3">
        <f t="shared" si="492"/>
        <v>5850.6</v>
      </c>
      <c r="HJ3556" s="2">
        <v>5701.79</v>
      </c>
      <c r="HK3556" s="2">
        <v>3963.01</v>
      </c>
      <c r="HL3556" s="2">
        <v>5882.5</v>
      </c>
      <c r="HM3556" s="2">
        <v>3782.3</v>
      </c>
      <c r="HN3556" s="12">
        <v>5410.5</v>
      </c>
      <c r="HO3556" s="3">
        <v>4297.99</v>
      </c>
      <c r="HP3556" s="3">
        <v>5686</v>
      </c>
    </row>
    <row r="3557" spans="1:224" x14ac:dyDescent="0.3">
      <c r="A3557" s="61">
        <f t="shared" si="470"/>
        <v>45453</v>
      </c>
      <c r="B3557" s="40">
        <v>6543</v>
      </c>
      <c r="C3557" s="40">
        <f t="shared" si="486"/>
        <v>6577.818181818182</v>
      </c>
      <c r="D3557" s="12">
        <v>6436.15</v>
      </c>
      <c r="E3557" s="2">
        <v>4684.6400000000003</v>
      </c>
      <c r="F3557" s="2">
        <v>6616.86</v>
      </c>
      <c r="G3557" s="3">
        <v>4503.93</v>
      </c>
      <c r="H3557" s="2">
        <v>6144.86</v>
      </c>
      <c r="I3557" s="3">
        <v>5026.66</v>
      </c>
      <c r="J3557" s="12">
        <v>6702.12</v>
      </c>
      <c r="K3557" s="2">
        <v>4944.74</v>
      </c>
      <c r="L3557" s="2">
        <v>6882.83</v>
      </c>
      <c r="M3557" s="2">
        <v>4764.03</v>
      </c>
      <c r="N3557" s="12">
        <v>6410.83</v>
      </c>
      <c r="O3557" s="3">
        <v>5289.3</v>
      </c>
      <c r="P3557" s="12">
        <v>6094.35</v>
      </c>
      <c r="Q3557" s="2">
        <v>4405.96</v>
      </c>
      <c r="R3557" s="2">
        <v>6275.06</v>
      </c>
      <c r="S3557" s="3">
        <v>4225.25</v>
      </c>
      <c r="T3557" s="2">
        <v>5803.06</v>
      </c>
      <c r="U3557" s="3">
        <v>4745.26</v>
      </c>
      <c r="V3557" s="2">
        <v>5941.97</v>
      </c>
      <c r="W3557" s="2">
        <v>4127.28</v>
      </c>
      <c r="X3557" s="2">
        <v>6122.68</v>
      </c>
      <c r="Y3557" s="2">
        <v>3946.57</v>
      </c>
      <c r="Z3557" s="12">
        <v>5650.68</v>
      </c>
      <c r="AA3557" s="3">
        <v>4463.8599999999997</v>
      </c>
      <c r="AB3557" s="2">
        <v>7496.13</v>
      </c>
      <c r="AC3557" s="2">
        <v>4740.38</v>
      </c>
      <c r="AD3557" s="2">
        <v>7676.84</v>
      </c>
      <c r="AE3557" s="2">
        <v>4559.67</v>
      </c>
      <c r="AF3557" s="12">
        <v>7204.84</v>
      </c>
      <c r="AG3557" s="3">
        <v>5082.9399999999996</v>
      </c>
      <c r="AH3557" s="2">
        <f t="shared" si="487"/>
        <v>6683</v>
      </c>
      <c r="AI3557" s="2">
        <f t="shared" si="488"/>
        <v>6473</v>
      </c>
      <c r="AJ3557" s="2">
        <f t="shared" si="489"/>
        <v>6263</v>
      </c>
      <c r="AL3557" s="12">
        <v>5524.07</v>
      </c>
      <c r="AM3557" s="2">
        <v>3737.12</v>
      </c>
      <c r="AN3557" s="2">
        <v>5704.78</v>
      </c>
      <c r="AO3557" s="2">
        <v>3556.41</v>
      </c>
      <c r="AP3557" s="12">
        <v>5232.78</v>
      </c>
      <c r="AQ3557" s="3">
        <v>4069.9</v>
      </c>
      <c r="AR3557" s="2">
        <v>6188.78</v>
      </c>
      <c r="AS3557" s="2">
        <v>4313.0600000000004</v>
      </c>
      <c r="AT3557" s="2">
        <v>6369.49</v>
      </c>
      <c r="AU3557" s="2">
        <v>4132.3500000000004</v>
      </c>
      <c r="AV3557" s="12">
        <v>5897.49</v>
      </c>
      <c r="AW3557" s="3">
        <v>4651.46</v>
      </c>
      <c r="FS3557" s="41">
        <v>6436.15</v>
      </c>
      <c r="FT3557" s="8">
        <v>4684.6400000000003</v>
      </c>
      <c r="FU3557" s="41">
        <v>6144.86</v>
      </c>
      <c r="FV3557" s="8">
        <v>5026.66</v>
      </c>
      <c r="FW3557" s="41">
        <v>6436.15</v>
      </c>
      <c r="FX3557" s="8">
        <v>4684.6400000000003</v>
      </c>
      <c r="FY3557" s="41">
        <v>6144.86</v>
      </c>
      <c r="FZ3557" s="41">
        <v>5026.66</v>
      </c>
      <c r="GA3557" s="12">
        <v>6189.17</v>
      </c>
      <c r="GB3557" s="3">
        <v>5897.88</v>
      </c>
      <c r="HD3557" s="13">
        <v>6607</v>
      </c>
      <c r="HE3557" s="13">
        <v>6633</v>
      </c>
      <c r="HG3557" s="12">
        <f t="shared" si="490"/>
        <v>6863</v>
      </c>
      <c r="HH3557" s="2">
        <f t="shared" si="491"/>
        <v>5766.71</v>
      </c>
      <c r="HI3557" s="3">
        <f t="shared" si="492"/>
        <v>5747.56</v>
      </c>
      <c r="HJ3557" s="2">
        <v>5480.43</v>
      </c>
      <c r="HK3557" s="2">
        <v>3750.01</v>
      </c>
      <c r="HL3557" s="2">
        <v>5661.14</v>
      </c>
      <c r="HM3557" s="2">
        <v>3569.3</v>
      </c>
      <c r="HN3557" s="12">
        <v>5189.1400000000003</v>
      </c>
      <c r="HO3557" s="3">
        <v>4082.92</v>
      </c>
      <c r="HP3557" s="3">
        <v>5679</v>
      </c>
    </row>
    <row r="3558" spans="1:224" x14ac:dyDescent="0.3">
      <c r="A3558" s="61">
        <f t="shared" si="470"/>
        <v>45454</v>
      </c>
      <c r="B3558" s="40">
        <v>6476</v>
      </c>
      <c r="C3558" s="40">
        <f t="shared" si="486"/>
        <v>6582.454545454545</v>
      </c>
      <c r="D3558" s="12">
        <v>6206.88</v>
      </c>
      <c r="E3558" s="2">
        <v>4466.4399999999996</v>
      </c>
      <c r="F3558" s="2">
        <v>6387.59</v>
      </c>
      <c r="G3558" s="3">
        <v>4285.7299999999996</v>
      </c>
      <c r="H3558" s="2">
        <v>5915.59</v>
      </c>
      <c r="I3558" s="3">
        <v>4806.33</v>
      </c>
      <c r="J3558" s="12">
        <v>6639.41</v>
      </c>
      <c r="K3558" s="2">
        <v>4889.42</v>
      </c>
      <c r="L3558" s="2">
        <v>6820.12</v>
      </c>
      <c r="M3558" s="2">
        <v>4708.71</v>
      </c>
      <c r="N3558" s="12">
        <v>6348.12</v>
      </c>
      <c r="O3558" s="3">
        <v>5233.4399999999996</v>
      </c>
      <c r="P3558" s="12">
        <v>5924.97</v>
      </c>
      <c r="Q3558" s="2">
        <v>4245.75</v>
      </c>
      <c r="R3558" s="2">
        <v>6105.68</v>
      </c>
      <c r="S3558" s="3">
        <v>4065.04</v>
      </c>
      <c r="T3558" s="2">
        <v>5633.68</v>
      </c>
      <c r="U3558" s="3">
        <v>4583.49</v>
      </c>
      <c r="V3558" s="2">
        <v>5886.96</v>
      </c>
      <c r="W3558" s="2">
        <v>4080.23</v>
      </c>
      <c r="X3558" s="2">
        <v>6067.67</v>
      </c>
      <c r="Y3558" s="2">
        <v>3899.52</v>
      </c>
      <c r="Z3558" s="12">
        <v>5595.67</v>
      </c>
      <c r="AA3558" s="3">
        <v>4416.3599999999997</v>
      </c>
      <c r="AB3558" s="2">
        <v>7434.58</v>
      </c>
      <c r="AC3558" s="2">
        <v>4687.13</v>
      </c>
      <c r="AD3558" s="2">
        <v>7615.29</v>
      </c>
      <c r="AE3558" s="2">
        <v>4506.42</v>
      </c>
      <c r="AF3558" s="12">
        <v>7143.29</v>
      </c>
      <c r="AG3558" s="3">
        <v>5029.17</v>
      </c>
      <c r="AH3558" s="2">
        <f t="shared" si="487"/>
        <v>6616</v>
      </c>
      <c r="AI3558" s="2">
        <f t="shared" si="488"/>
        <v>6406</v>
      </c>
      <c r="AJ3558" s="2">
        <f t="shared" si="489"/>
        <v>6196</v>
      </c>
      <c r="AL3558" s="12">
        <v>5360.46</v>
      </c>
      <c r="AM3558" s="2">
        <v>3583.69</v>
      </c>
      <c r="AN3558" s="2">
        <v>5541.17</v>
      </c>
      <c r="AO3558" s="2">
        <v>3402.98</v>
      </c>
      <c r="AP3558" s="12">
        <v>5069.17</v>
      </c>
      <c r="AQ3558" s="3">
        <v>3914.97</v>
      </c>
      <c r="AR3558" s="2">
        <v>6131.27</v>
      </c>
      <c r="AS3558" s="2">
        <v>4264.1400000000003</v>
      </c>
      <c r="AT3558" s="2">
        <v>6311.98</v>
      </c>
      <c r="AU3558" s="2">
        <v>4083.43</v>
      </c>
      <c r="AV3558" s="12">
        <v>5839.98</v>
      </c>
      <c r="AW3558" s="3">
        <v>4602.0600000000004</v>
      </c>
      <c r="FS3558" s="41">
        <v>6206.88</v>
      </c>
      <c r="FT3558" s="8">
        <v>4466.4399999999996</v>
      </c>
      <c r="FU3558" s="41">
        <v>5915.59</v>
      </c>
      <c r="FV3558" s="8">
        <v>4806.33</v>
      </c>
      <c r="FW3558" s="41">
        <v>6206.88</v>
      </c>
      <c r="FX3558" s="8">
        <v>4466.4399999999996</v>
      </c>
      <c r="FY3558" s="41">
        <v>5915.59</v>
      </c>
      <c r="FZ3558" s="41">
        <v>4806.33</v>
      </c>
      <c r="GA3558" s="12">
        <v>6131.66</v>
      </c>
      <c r="GB3558" s="3">
        <v>5840.37</v>
      </c>
      <c r="HD3558" s="13">
        <v>6518</v>
      </c>
      <c r="HE3558" s="13">
        <v>6530</v>
      </c>
      <c r="HG3558" s="12">
        <f t="shared" si="490"/>
        <v>6760</v>
      </c>
      <c r="HH3558" s="2">
        <f t="shared" si="491"/>
        <v>5701.72</v>
      </c>
      <c r="HI3558" s="3">
        <f t="shared" si="492"/>
        <v>5685.92</v>
      </c>
      <c r="HJ3558" s="2">
        <v>5437.87</v>
      </c>
      <c r="HK3558" s="2">
        <v>3714.39</v>
      </c>
      <c r="HL3558" s="2">
        <v>5618.58</v>
      </c>
      <c r="HM3558" s="2">
        <v>3533.68</v>
      </c>
      <c r="HN3558" s="12">
        <v>5146.58</v>
      </c>
      <c r="HO3558" s="3">
        <v>4046.95</v>
      </c>
      <c r="HP3558" s="3">
        <v>5671</v>
      </c>
    </row>
    <row r="3559" spans="1:224" x14ac:dyDescent="0.3">
      <c r="A3559" s="61">
        <f t="shared" si="470"/>
        <v>45455</v>
      </c>
      <c r="B3559" s="40">
        <v>6451</v>
      </c>
      <c r="C3559" s="40">
        <f t="shared" si="486"/>
        <v>6584.863636363636</v>
      </c>
      <c r="D3559" s="12">
        <v>6263.49</v>
      </c>
      <c r="E3559" s="2">
        <v>4525.59</v>
      </c>
      <c r="F3559" s="2">
        <v>6444.2</v>
      </c>
      <c r="G3559" s="3">
        <v>4344.88</v>
      </c>
      <c r="H3559" s="2">
        <v>5972.2</v>
      </c>
      <c r="I3559" s="3">
        <v>4866.0600000000004</v>
      </c>
      <c r="J3559" s="12">
        <v>6599.81</v>
      </c>
      <c r="K3559" s="2">
        <v>4854.4799999999996</v>
      </c>
      <c r="L3559" s="2">
        <v>6780.52</v>
      </c>
      <c r="M3559" s="2">
        <v>4673.7700000000004</v>
      </c>
      <c r="N3559" s="12">
        <v>6308.52</v>
      </c>
      <c r="O3559" s="3">
        <v>5198.16</v>
      </c>
      <c r="P3559" s="12">
        <v>5964.72</v>
      </c>
      <c r="Q3559" s="2">
        <v>4288.0600000000004</v>
      </c>
      <c r="R3559" s="2">
        <v>6145.43</v>
      </c>
      <c r="S3559" s="3">
        <v>4107.3500000000004</v>
      </c>
      <c r="T3559" s="2">
        <v>5673.43</v>
      </c>
      <c r="U3559" s="3">
        <v>4626.21</v>
      </c>
      <c r="V3559" s="2">
        <v>5852.22</v>
      </c>
      <c r="W3559" s="2">
        <v>4050.52</v>
      </c>
      <c r="X3559" s="2">
        <v>6032.93</v>
      </c>
      <c r="Y3559" s="2">
        <v>3869.81</v>
      </c>
      <c r="Z3559" s="12">
        <v>5560.93</v>
      </c>
      <c r="AA3559" s="3">
        <v>4386.3599999999997</v>
      </c>
      <c r="AB3559" s="2">
        <v>7395.7</v>
      </c>
      <c r="AC3559" s="2">
        <v>4653.49</v>
      </c>
      <c r="AD3559" s="2">
        <v>7576.41</v>
      </c>
      <c r="AE3559" s="2">
        <v>4472.78</v>
      </c>
      <c r="AF3559" s="12">
        <v>7104.41</v>
      </c>
      <c r="AG3559" s="3">
        <v>4995.21</v>
      </c>
      <c r="AH3559" s="2">
        <f t="shared" si="487"/>
        <v>6591</v>
      </c>
      <c r="AI3559" s="2">
        <f t="shared" si="488"/>
        <v>6381</v>
      </c>
      <c r="AJ3559" s="2">
        <f t="shared" si="489"/>
        <v>6171</v>
      </c>
      <c r="AL3559" s="12">
        <v>5347.81</v>
      </c>
      <c r="AM3559" s="2">
        <v>3575.46</v>
      </c>
      <c r="AN3559" s="2">
        <v>5528.52</v>
      </c>
      <c r="AO3559" s="2">
        <v>3394.75</v>
      </c>
      <c r="AP3559" s="12">
        <v>5056.5200000000004</v>
      </c>
      <c r="AQ3559" s="3">
        <v>3906.66</v>
      </c>
      <c r="AR3559" s="2">
        <v>6094.95</v>
      </c>
      <c r="AS3559" s="2">
        <v>4233.24</v>
      </c>
      <c r="AT3559" s="2">
        <v>6275.66</v>
      </c>
      <c r="AU3559" s="2">
        <v>4052.53</v>
      </c>
      <c r="AV3559" s="12">
        <v>5803.66</v>
      </c>
      <c r="AW3559" s="3">
        <v>4570.8599999999997</v>
      </c>
      <c r="FS3559" s="41">
        <v>6263.49</v>
      </c>
      <c r="FT3559" s="8">
        <v>4525.59</v>
      </c>
      <c r="FU3559" s="41">
        <v>5972.2</v>
      </c>
      <c r="FV3559" s="8">
        <v>4866.0600000000004</v>
      </c>
      <c r="FW3559" s="41">
        <v>6263.49</v>
      </c>
      <c r="FX3559" s="8">
        <v>4525.59</v>
      </c>
      <c r="FY3559" s="41">
        <v>5972.2</v>
      </c>
      <c r="FZ3559" s="41">
        <v>4866.0600000000004</v>
      </c>
      <c r="GA3559" s="12">
        <v>6095.34</v>
      </c>
      <c r="GB3559" s="3">
        <v>5804.05</v>
      </c>
      <c r="HD3559" s="13">
        <v>6492</v>
      </c>
      <c r="HE3559" s="13">
        <v>6520</v>
      </c>
      <c r="HG3559" s="12">
        <f t="shared" si="490"/>
        <v>6750</v>
      </c>
      <c r="HH3559" s="2">
        <f t="shared" si="491"/>
        <v>5677.47</v>
      </c>
      <c r="HI3559" s="3">
        <f t="shared" si="492"/>
        <v>5662.92</v>
      </c>
      <c r="HJ3559" s="2">
        <v>5362.27</v>
      </c>
      <c r="HK3559" s="2">
        <v>3644.25</v>
      </c>
      <c r="HL3559" s="2">
        <v>5542.98</v>
      </c>
      <c r="HM3559" s="2">
        <v>3463.54</v>
      </c>
      <c r="HN3559" s="12">
        <v>5070.9799999999996</v>
      </c>
      <c r="HO3559" s="3">
        <v>3976.12</v>
      </c>
      <c r="HP3559" s="3">
        <v>5646.0347999999994</v>
      </c>
    </row>
    <row r="3560" spans="1:224" x14ac:dyDescent="0.3">
      <c r="A3560" s="61">
        <f t="shared" si="470"/>
        <v>45456</v>
      </c>
      <c r="B3560" s="40">
        <v>6324</v>
      </c>
      <c r="C3560" s="40">
        <f t="shared" si="486"/>
        <v>6578.590909090909</v>
      </c>
      <c r="D3560" s="12">
        <v>6120.5167075801373</v>
      </c>
      <c r="E3560" s="2">
        <v>4387.0330897260274</v>
      </c>
      <c r="F3560" s="2">
        <v>6301.2267075801374</v>
      </c>
      <c r="G3560" s="3">
        <v>4206.3230897260273</v>
      </c>
      <c r="H3560" s="2">
        <v>5829.2267075801374</v>
      </c>
      <c r="I3560" s="3">
        <v>4726.1499999999996</v>
      </c>
      <c r="J3560" s="12">
        <v>6456.1007622198631</v>
      </c>
      <c r="K3560" s="2">
        <v>4715.212776027397</v>
      </c>
      <c r="L3560" s="2">
        <v>6636.8107622198631</v>
      </c>
      <c r="M3560" s="2">
        <v>4534.502776027397</v>
      </c>
      <c r="N3560" s="12">
        <v>6164.8107622198631</v>
      </c>
      <c r="O3560" s="3">
        <v>5057.53</v>
      </c>
      <c r="P3560" s="12">
        <v>5878.3177360527397</v>
      </c>
      <c r="Q3560" s="2">
        <v>4204.7110417808208</v>
      </c>
      <c r="R3560" s="2">
        <v>6059.0277360527398</v>
      </c>
      <c r="S3560" s="3">
        <v>4024.0010417808212</v>
      </c>
      <c r="T3560" s="2">
        <v>5587.0277360527398</v>
      </c>
      <c r="U3560" s="3">
        <v>4542.0499999999993</v>
      </c>
      <c r="V3560" s="2">
        <v>5896.5709509445214</v>
      </c>
      <c r="W3560" s="2">
        <v>4095.3178130136985</v>
      </c>
      <c r="X3560" s="2">
        <v>6077.2809509445215</v>
      </c>
      <c r="Y3560" s="2">
        <v>3914.6078130136989</v>
      </c>
      <c r="Z3560" s="12">
        <v>5605.2809509445215</v>
      </c>
      <c r="AA3560" s="3">
        <v>4431.59</v>
      </c>
      <c r="AB3560" s="2">
        <v>7457.3197382472599</v>
      </c>
      <c r="AC3560" s="2">
        <v>4715.212776027397</v>
      </c>
      <c r="AD3560" s="2">
        <v>7638.02973824726</v>
      </c>
      <c r="AE3560" s="2">
        <v>4534.502776027397</v>
      </c>
      <c r="AF3560" s="12">
        <v>7166.02973824726</v>
      </c>
      <c r="AG3560" s="3">
        <v>5057.53</v>
      </c>
      <c r="AH3560" s="2">
        <f t="shared" si="487"/>
        <v>6464</v>
      </c>
      <c r="AI3560" s="2">
        <f t="shared" si="488"/>
        <v>6254</v>
      </c>
      <c r="AJ3560" s="2">
        <f t="shared" si="489"/>
        <v>6044</v>
      </c>
      <c r="AL3560" s="12">
        <v>5374.6070737794516</v>
      </c>
      <c r="AM3560" s="2">
        <v>3603.048283561644</v>
      </c>
      <c r="AN3560" s="2">
        <v>5555.3170737794517</v>
      </c>
      <c r="AO3560" s="2">
        <v>3422.3382835616439</v>
      </c>
      <c r="AP3560" s="12">
        <v>5083.3170737794517</v>
      </c>
      <c r="AQ3560" s="3">
        <v>3934.52</v>
      </c>
      <c r="AR3560" s="2">
        <v>6082.8392466986297</v>
      </c>
      <c r="AS3560" s="2">
        <v>4222.9432465753425</v>
      </c>
      <c r="AT3560" s="2">
        <v>6263.5492466986298</v>
      </c>
      <c r="AU3560" s="2">
        <v>4042.2332465753425</v>
      </c>
      <c r="AV3560" s="12">
        <v>5791.5492466986298</v>
      </c>
      <c r="AW3560" s="3">
        <v>4560.46</v>
      </c>
      <c r="FS3560" s="41">
        <v>6120.5167075801373</v>
      </c>
      <c r="FT3560" s="8">
        <v>4387.0330897260274</v>
      </c>
      <c r="FU3560" s="41">
        <v>5829.2267075801374</v>
      </c>
      <c r="FV3560" s="8">
        <v>4726.1499999999996</v>
      </c>
      <c r="FW3560" s="41">
        <v>6120.5167075801373</v>
      </c>
      <c r="FX3560" s="8">
        <v>4387.0330897260274</v>
      </c>
      <c r="FY3560" s="41">
        <v>5829.2267075801374</v>
      </c>
      <c r="FZ3560" s="41">
        <v>4726.1499999999996</v>
      </c>
      <c r="GA3560" s="12">
        <v>6083.2295903979448</v>
      </c>
      <c r="GB3560" s="3">
        <v>5791.9395903979448</v>
      </c>
      <c r="HD3560" s="13">
        <v>6492</v>
      </c>
      <c r="HE3560" s="13">
        <v>6520</v>
      </c>
      <c r="HG3560" s="12">
        <f t="shared" si="490"/>
        <v>6750</v>
      </c>
      <c r="HH3560" s="2">
        <f t="shared" si="491"/>
        <v>5554.28</v>
      </c>
      <c r="HI3560" s="3">
        <f t="shared" si="492"/>
        <v>5546.08</v>
      </c>
      <c r="HJ3560" s="2">
        <v>5323.489841942077</v>
      </c>
      <c r="HK3560" s="2">
        <v>3607.5919240256044</v>
      </c>
      <c r="HL3560" s="2">
        <v>5504.199841942077</v>
      </c>
      <c r="HM3560" s="201">
        <v>3426.8819240256043</v>
      </c>
      <c r="HN3560" s="2">
        <v>5032.199841942077</v>
      </c>
      <c r="HO3560" s="201">
        <v>3939.1079487359998</v>
      </c>
      <c r="HP3560" s="3">
        <v>5625.5748000000003</v>
      </c>
    </row>
    <row r="3561" spans="1:224" x14ac:dyDescent="0.3">
      <c r="A3561" s="61">
        <f t="shared" si="470"/>
        <v>45457</v>
      </c>
      <c r="B3561" s="40">
        <v>6272</v>
      </c>
      <c r="C3561" s="40">
        <f t="shared" si="486"/>
        <v>6569.863636363636</v>
      </c>
      <c r="D3561" s="12">
        <v>6016.95</v>
      </c>
      <c r="E3561" s="2">
        <v>4256.7299999999996</v>
      </c>
      <c r="F3561" s="2">
        <v>6197.66</v>
      </c>
      <c r="G3561" s="3">
        <v>4076.02</v>
      </c>
      <c r="H3561" s="2">
        <v>5725.66</v>
      </c>
      <c r="I3561" s="3">
        <v>4594.58</v>
      </c>
      <c r="J3561" s="12">
        <v>6403.93</v>
      </c>
      <c r="K3561" s="2">
        <v>4671.1000000000004</v>
      </c>
      <c r="L3561" s="2">
        <v>6584.64</v>
      </c>
      <c r="M3561" s="2">
        <v>4490.3900000000003</v>
      </c>
      <c r="N3561" s="12">
        <v>6112.64</v>
      </c>
      <c r="O3561" s="3">
        <v>5012.9799999999996</v>
      </c>
      <c r="P3561" s="12">
        <v>5759.26</v>
      </c>
      <c r="Q3561" s="2">
        <v>4076.58</v>
      </c>
      <c r="R3561" s="2">
        <v>5939.97</v>
      </c>
      <c r="S3561" s="3">
        <v>3895.87</v>
      </c>
      <c r="T3561" s="2">
        <v>5467.97</v>
      </c>
      <c r="U3561" s="3">
        <v>4412.67</v>
      </c>
      <c r="V3561" s="2">
        <v>5758.82</v>
      </c>
      <c r="W3561" s="2">
        <v>3932.45</v>
      </c>
      <c r="X3561" s="2">
        <v>5939.53</v>
      </c>
      <c r="Y3561" s="2">
        <v>3751.74</v>
      </c>
      <c r="Z3561" s="12">
        <v>5467.53</v>
      </c>
      <c r="AA3561" s="3">
        <v>4267.1400000000003</v>
      </c>
      <c r="AB3561" s="2">
        <v>7367.14</v>
      </c>
      <c r="AC3561" s="2">
        <v>4617.05</v>
      </c>
      <c r="AD3561" s="2">
        <v>7547.85</v>
      </c>
      <c r="AE3561" s="2">
        <v>4436.34</v>
      </c>
      <c r="AF3561" s="12">
        <v>7075.85</v>
      </c>
      <c r="AG3561" s="3">
        <v>4958.41</v>
      </c>
      <c r="AH3561" s="2">
        <f t="shared" ref="AH3561:AH3581" si="493">B3561+140</f>
        <v>6412</v>
      </c>
      <c r="AI3561" s="2">
        <f t="shared" ref="AI3561:AI3581" si="494">B3561-70</f>
        <v>6202</v>
      </c>
      <c r="AJ3561" s="2">
        <f t="shared" ref="AJ3561:AJ3581" si="495">B3561-280</f>
        <v>5992</v>
      </c>
      <c r="AL3561" s="12">
        <v>5187.8999999999996</v>
      </c>
      <c r="AM3561" s="2">
        <v>3428.01</v>
      </c>
      <c r="AN3561" s="2">
        <v>5368.61</v>
      </c>
      <c r="AO3561" s="2">
        <v>3247.3</v>
      </c>
      <c r="AP3561" s="12">
        <v>4896.6099999999997</v>
      </c>
      <c r="AQ3561" s="3">
        <v>3757.78</v>
      </c>
      <c r="AR3561" s="2">
        <v>6477.23</v>
      </c>
      <c r="AS3561" s="2">
        <v>4617.05</v>
      </c>
      <c r="AT3561" s="2">
        <v>6657.94</v>
      </c>
      <c r="AU3561" s="2">
        <v>4436.34</v>
      </c>
      <c r="AV3561" s="12">
        <v>6185.94</v>
      </c>
      <c r="AW3561" s="3">
        <v>4958.41</v>
      </c>
      <c r="FS3561" s="41">
        <v>6016.95</v>
      </c>
      <c r="FT3561" s="8">
        <v>4256.7299999999996</v>
      </c>
      <c r="FU3561" s="41">
        <v>5725.66</v>
      </c>
      <c r="FV3561" s="8">
        <v>4594.58</v>
      </c>
      <c r="FW3561" s="41">
        <v>6016.95</v>
      </c>
      <c r="FX3561" s="8">
        <v>4256.7299999999996</v>
      </c>
      <c r="FY3561" s="41">
        <v>5725.66</v>
      </c>
      <c r="FZ3561" s="41">
        <v>4594.58</v>
      </c>
      <c r="GA3561" s="12">
        <v>6017.06</v>
      </c>
      <c r="GB3561" s="3">
        <v>5725.77</v>
      </c>
      <c r="HD3561" s="13">
        <v>6299</v>
      </c>
      <c r="HE3561" s="13">
        <v>6358</v>
      </c>
      <c r="HG3561" s="12">
        <f t="shared" si="490"/>
        <v>6588</v>
      </c>
      <c r="HH3561" s="2">
        <f t="shared" si="491"/>
        <v>5503.84</v>
      </c>
      <c r="HI3561" s="3">
        <f t="shared" si="492"/>
        <v>5498.2400000000007</v>
      </c>
      <c r="HJ3561" s="2">
        <v>5298</v>
      </c>
      <c r="HK3561" s="2">
        <v>3553.65</v>
      </c>
      <c r="HL3561" s="2">
        <v>5478.71</v>
      </c>
      <c r="HM3561" s="2">
        <v>3372.94</v>
      </c>
      <c r="HN3561" s="12">
        <v>5006.71</v>
      </c>
      <c r="HO3561" s="3">
        <v>3884.64</v>
      </c>
      <c r="HP3561" s="3">
        <v>5657.8148000000001</v>
      </c>
    </row>
    <row r="3562" spans="1:224" x14ac:dyDescent="0.3">
      <c r="A3562" s="61">
        <f t="shared" si="470"/>
        <v>45460</v>
      </c>
      <c r="B3562" s="40">
        <v>6272</v>
      </c>
      <c r="C3562" s="40">
        <f t="shared" si="486"/>
        <v>6563.454545454545</v>
      </c>
      <c r="D3562" s="12">
        <v>6016.95</v>
      </c>
      <c r="E3562" s="2">
        <v>4256.7299999999996</v>
      </c>
      <c r="F3562" s="2">
        <v>6197.66</v>
      </c>
      <c r="G3562" s="3">
        <v>4076.02</v>
      </c>
      <c r="H3562" s="2">
        <v>5725.66</v>
      </c>
      <c r="I3562" s="3">
        <v>4594.58</v>
      </c>
      <c r="J3562" s="12">
        <v>6403.93</v>
      </c>
      <c r="K3562" s="2">
        <v>4671.1000000000004</v>
      </c>
      <c r="L3562" s="2">
        <v>6584.64</v>
      </c>
      <c r="M3562" s="2">
        <v>4490.3900000000003</v>
      </c>
      <c r="N3562" s="12">
        <v>6112.64</v>
      </c>
      <c r="O3562" s="3">
        <v>5012.9799999999996</v>
      </c>
      <c r="P3562" s="12">
        <v>5759.26</v>
      </c>
      <c r="Q3562" s="2">
        <v>4076.58</v>
      </c>
      <c r="R3562" s="2">
        <v>5939.97</v>
      </c>
      <c r="S3562" s="3">
        <v>3895.87</v>
      </c>
      <c r="T3562" s="2">
        <v>5467.97</v>
      </c>
      <c r="U3562" s="3">
        <v>4412.67</v>
      </c>
      <c r="V3562" s="2">
        <v>5758.82</v>
      </c>
      <c r="W3562" s="2">
        <v>3932.45</v>
      </c>
      <c r="X3562" s="2">
        <v>5939.53</v>
      </c>
      <c r="Y3562" s="2">
        <v>3751.74</v>
      </c>
      <c r="Z3562" s="12">
        <v>5467.53</v>
      </c>
      <c r="AA3562" s="3">
        <v>4267.1400000000003</v>
      </c>
      <c r="AB3562" s="2">
        <v>7367.14</v>
      </c>
      <c r="AC3562" s="2">
        <v>4617.05</v>
      </c>
      <c r="AD3562" s="2">
        <v>7547.85</v>
      </c>
      <c r="AE3562" s="2">
        <v>4436.34</v>
      </c>
      <c r="AF3562" s="12">
        <v>7075.85</v>
      </c>
      <c r="AG3562" s="3">
        <v>4958.41</v>
      </c>
      <c r="AH3562" s="2">
        <f t="shared" si="493"/>
        <v>6412</v>
      </c>
      <c r="AI3562" s="2">
        <f t="shared" si="494"/>
        <v>6202</v>
      </c>
      <c r="AJ3562" s="2">
        <f t="shared" si="495"/>
        <v>5992</v>
      </c>
      <c r="AL3562" s="12">
        <v>5187.8999999999996</v>
      </c>
      <c r="AM3562" s="2">
        <v>3428.01</v>
      </c>
      <c r="AN3562" s="2">
        <v>5368.61</v>
      </c>
      <c r="AO3562" s="2">
        <v>3247.3</v>
      </c>
      <c r="AP3562" s="12">
        <v>4896.6099999999997</v>
      </c>
      <c r="AQ3562" s="3">
        <v>3757.78</v>
      </c>
      <c r="AR3562" s="2">
        <v>6477.23</v>
      </c>
      <c r="AS3562" s="2">
        <v>4617.05</v>
      </c>
      <c r="AT3562" s="2">
        <v>6657.94</v>
      </c>
      <c r="AU3562" s="2">
        <v>4436.34</v>
      </c>
      <c r="AV3562" s="12">
        <v>6185.94</v>
      </c>
      <c r="AW3562" s="3">
        <v>4958.41</v>
      </c>
      <c r="FS3562" s="41">
        <v>6016.95</v>
      </c>
      <c r="FT3562" s="8">
        <v>4256.7299999999996</v>
      </c>
      <c r="FU3562" s="41">
        <v>5725.66</v>
      </c>
      <c r="FV3562" s="8">
        <v>4594.58</v>
      </c>
      <c r="FW3562" s="41">
        <v>6016.95</v>
      </c>
      <c r="FX3562" s="8">
        <v>4256.7299999999996</v>
      </c>
      <c r="FY3562" s="41">
        <v>5725.66</v>
      </c>
      <c r="FZ3562" s="41">
        <v>4594.58</v>
      </c>
      <c r="GA3562" s="12">
        <v>6017.06</v>
      </c>
      <c r="GB3562" s="3">
        <v>5725.77</v>
      </c>
      <c r="HD3562" s="13">
        <v>6299</v>
      </c>
      <c r="HE3562" s="13">
        <v>6358</v>
      </c>
      <c r="HG3562" s="12">
        <f t="shared" si="490"/>
        <v>6588</v>
      </c>
      <c r="HH3562" s="2">
        <f t="shared" si="491"/>
        <v>5503.84</v>
      </c>
      <c r="HI3562" s="3">
        <f t="shared" si="492"/>
        <v>5498.2400000000007</v>
      </c>
      <c r="HJ3562" s="2">
        <v>5298</v>
      </c>
      <c r="HK3562" s="2">
        <v>3553.65</v>
      </c>
      <c r="HL3562" s="2">
        <v>5478.71</v>
      </c>
      <c r="HM3562" s="2">
        <v>3372.94</v>
      </c>
      <c r="HN3562" s="12">
        <v>5006.71</v>
      </c>
      <c r="HO3562" s="3">
        <v>3884.64</v>
      </c>
      <c r="HP3562" s="3">
        <v>5657.8148000000001</v>
      </c>
    </row>
    <row r="3563" spans="1:224" x14ac:dyDescent="0.3">
      <c r="A3563" s="61">
        <f t="shared" si="470"/>
        <v>45461</v>
      </c>
      <c r="B3563" s="40">
        <v>6039</v>
      </c>
      <c r="C3563" s="40">
        <f t="shared" si="486"/>
        <v>6543.545454545455</v>
      </c>
      <c r="D3563" s="12">
        <v>5824.47</v>
      </c>
      <c r="E3563" s="2">
        <v>4073.64</v>
      </c>
      <c r="F3563" s="2">
        <v>6005.18</v>
      </c>
      <c r="G3563" s="3">
        <v>3892.93</v>
      </c>
      <c r="H3563" s="2">
        <v>5533.18</v>
      </c>
      <c r="I3563" s="3">
        <v>4409.7</v>
      </c>
      <c r="J3563" s="12">
        <v>6354.33</v>
      </c>
      <c r="K3563" s="2">
        <v>4627.43</v>
      </c>
      <c r="L3563" s="2">
        <v>6535.04</v>
      </c>
      <c r="M3563" s="2">
        <v>4446.72</v>
      </c>
      <c r="N3563" s="12">
        <v>6063.04</v>
      </c>
      <c r="O3563" s="3">
        <v>4968.8900000000003</v>
      </c>
      <c r="P3563" s="12">
        <v>5568.95</v>
      </c>
      <c r="Q3563" s="2">
        <v>3895</v>
      </c>
      <c r="R3563" s="2">
        <v>5749.66</v>
      </c>
      <c r="S3563" s="3">
        <v>3717.29</v>
      </c>
      <c r="T3563" s="2">
        <v>5277.66</v>
      </c>
      <c r="U3563" s="3">
        <v>4229.32</v>
      </c>
      <c r="V3563" s="2">
        <v>5714.65</v>
      </c>
      <c r="W3563" s="2">
        <v>3895</v>
      </c>
      <c r="X3563" s="2">
        <v>5895.36</v>
      </c>
      <c r="Y3563" s="2">
        <v>3714.29</v>
      </c>
      <c r="Z3563" s="12">
        <v>5423.36</v>
      </c>
      <c r="AA3563" s="3">
        <v>4229.32</v>
      </c>
      <c r="AB3563" s="2">
        <v>7317.08</v>
      </c>
      <c r="AC3563" s="2">
        <v>4573.84</v>
      </c>
      <c r="AD3563" s="2">
        <v>7497.79</v>
      </c>
      <c r="AE3563" s="2">
        <v>4393.13</v>
      </c>
      <c r="AF3563" s="12">
        <v>7025.79</v>
      </c>
      <c r="AG3563" s="3">
        <v>4914.78</v>
      </c>
      <c r="AH3563" s="2">
        <f t="shared" si="493"/>
        <v>6179</v>
      </c>
      <c r="AI3563" s="2">
        <f t="shared" si="494"/>
        <v>5969</v>
      </c>
      <c r="AJ3563" s="2">
        <f t="shared" si="495"/>
        <v>5759</v>
      </c>
      <c r="AL3563" s="12">
        <v>5038.93</v>
      </c>
      <c r="AM3563" s="2">
        <v>3287.62</v>
      </c>
      <c r="AN3563" s="2">
        <v>5219.6400000000003</v>
      </c>
      <c r="AO3563" s="2">
        <v>3106.91</v>
      </c>
      <c r="AP3563" s="12">
        <v>4747.6400000000003</v>
      </c>
      <c r="AQ3563" s="3">
        <v>3616.02</v>
      </c>
      <c r="AR3563" s="2">
        <v>6427.01</v>
      </c>
      <c r="AS3563" s="2">
        <v>4573.84</v>
      </c>
      <c r="AT3563" s="2">
        <v>6607.72</v>
      </c>
      <c r="AU3563" s="2">
        <v>4393.13</v>
      </c>
      <c r="AV3563" s="12">
        <v>6135.72</v>
      </c>
      <c r="AW3563" s="3">
        <v>4914.78</v>
      </c>
      <c r="FS3563" s="41">
        <v>5824.47</v>
      </c>
      <c r="FT3563" s="8">
        <v>4073.64</v>
      </c>
      <c r="FU3563" s="41">
        <v>5533.18</v>
      </c>
      <c r="FV3563" s="8">
        <v>4409.7</v>
      </c>
      <c r="FW3563" s="41">
        <v>5824.47</v>
      </c>
      <c r="FX3563" s="8">
        <v>4073.64</v>
      </c>
      <c r="FY3563" s="41">
        <v>5533.18</v>
      </c>
      <c r="FZ3563" s="41">
        <v>4409.7</v>
      </c>
      <c r="GA3563" s="12">
        <v>5970.72</v>
      </c>
      <c r="GB3563" s="3">
        <v>5679.43</v>
      </c>
      <c r="HD3563" s="13">
        <v>6059</v>
      </c>
      <c r="HE3563" s="13">
        <v>6129</v>
      </c>
      <c r="HG3563" s="12">
        <f t="shared" si="490"/>
        <v>6359</v>
      </c>
      <c r="HH3563" s="2">
        <f t="shared" si="491"/>
        <v>5277.83</v>
      </c>
      <c r="HI3563" s="3">
        <f t="shared" si="492"/>
        <v>5283.88</v>
      </c>
      <c r="HJ3563" s="2">
        <v>5262.74</v>
      </c>
      <c r="HK3563" s="2">
        <v>3524.31</v>
      </c>
      <c r="HL3563" s="2">
        <v>5443.45</v>
      </c>
      <c r="HM3563" s="2">
        <v>3343.6</v>
      </c>
      <c r="HN3563" s="12">
        <v>4971.45</v>
      </c>
      <c r="HO3563" s="3">
        <v>3855.01</v>
      </c>
      <c r="HP3563" s="3">
        <v>5615</v>
      </c>
    </row>
    <row r="3564" spans="1:224" x14ac:dyDescent="0.3">
      <c r="A3564" s="61">
        <f t="shared" si="470"/>
        <v>45462</v>
      </c>
      <c r="B3564" s="40">
        <v>6097</v>
      </c>
      <c r="C3564" s="40">
        <f t="shared" si="486"/>
        <v>6527</v>
      </c>
      <c r="D3564" s="12">
        <v>5806.2037992239993</v>
      </c>
      <c r="E3564" s="2">
        <v>4055.7781919999998</v>
      </c>
      <c r="F3564" s="2">
        <v>5986.9137992239994</v>
      </c>
      <c r="G3564" s="3">
        <v>3875.0681919999997</v>
      </c>
      <c r="H3564" s="2">
        <v>5514.9137992239994</v>
      </c>
      <c r="I3564" s="3">
        <v>4391.6647999999996</v>
      </c>
      <c r="J3564" s="12">
        <v>6299.5259357025006</v>
      </c>
      <c r="K3564" s="2">
        <v>4573.8369324999994</v>
      </c>
      <c r="L3564" s="2">
        <v>6480.2359357025007</v>
      </c>
      <c r="M3564" s="2">
        <v>4393.1269324999994</v>
      </c>
      <c r="N3564" s="12">
        <v>6008.2359357025007</v>
      </c>
      <c r="O3564" s="3">
        <v>4914.7754999999997</v>
      </c>
      <c r="P3564" s="12">
        <v>5550.6823470590007</v>
      </c>
      <c r="Q3564" s="2">
        <v>3877.1372469999997</v>
      </c>
      <c r="R3564" s="2">
        <v>5731.3923470590007</v>
      </c>
      <c r="S3564" s="3">
        <v>3696.4272469999996</v>
      </c>
      <c r="T3564" s="2">
        <v>5259.3923470590007</v>
      </c>
      <c r="U3564" s="3">
        <v>4211.2817999999997</v>
      </c>
      <c r="V3564" s="2">
        <v>5714.6495340755</v>
      </c>
      <c r="W3564" s="2">
        <v>3895.0013415000003</v>
      </c>
      <c r="X3564" s="2">
        <v>5895.3595340755001</v>
      </c>
      <c r="Y3564" s="2">
        <v>3714.2913414999998</v>
      </c>
      <c r="Z3564" s="12">
        <v>5423.3595340755001</v>
      </c>
      <c r="AA3564" s="3">
        <v>4229.3200999999999</v>
      </c>
      <c r="AB3564" s="2">
        <v>7317.0809687025003</v>
      </c>
      <c r="AC3564" s="2">
        <v>4573.8369324999994</v>
      </c>
      <c r="AD3564" s="2">
        <v>7497.7909687025003</v>
      </c>
      <c r="AE3564" s="2">
        <v>4393.1269324999994</v>
      </c>
      <c r="AF3564" s="12">
        <v>7025.7909687025003</v>
      </c>
      <c r="AG3564" s="3">
        <v>4914.7754999999997</v>
      </c>
      <c r="AH3564" s="2">
        <f t="shared" si="493"/>
        <v>6237</v>
      </c>
      <c r="AI3564" s="2">
        <f t="shared" si="494"/>
        <v>6027</v>
      </c>
      <c r="AJ3564" s="2">
        <f t="shared" si="495"/>
        <v>5817</v>
      </c>
      <c r="AL3564" s="12">
        <v>5020.6620119979998</v>
      </c>
      <c r="AM3564" s="2">
        <v>3269.758034</v>
      </c>
      <c r="AN3564" s="2">
        <v>5201.3720119979998</v>
      </c>
      <c r="AO3564" s="2">
        <v>3089.0480339999999</v>
      </c>
      <c r="AP3564" s="12">
        <v>4729.3720119979998</v>
      </c>
      <c r="AQ3564" s="3">
        <v>3597.9796000000001</v>
      </c>
      <c r="AR3564" s="2">
        <v>6427.0134742025002</v>
      </c>
      <c r="AS3564" s="2">
        <v>4573.8369324999994</v>
      </c>
      <c r="AT3564" s="2">
        <v>6607.7234742025003</v>
      </c>
      <c r="AU3564" s="2">
        <v>4393.1269324999994</v>
      </c>
      <c r="AV3564" s="12">
        <v>6135.7234742025003</v>
      </c>
      <c r="AW3564" s="3">
        <v>4914.7754999999997</v>
      </c>
      <c r="FS3564" s="41">
        <v>5806.2037992239993</v>
      </c>
      <c r="FT3564" s="8">
        <v>4055.7781919999998</v>
      </c>
      <c r="FU3564" s="41">
        <v>5514.9137992239994</v>
      </c>
      <c r="FV3564" s="8">
        <v>4391.6647999999996</v>
      </c>
      <c r="FW3564" s="41">
        <v>5806.2037992239993</v>
      </c>
      <c r="FX3564" s="8">
        <v>4055.7781919999998</v>
      </c>
      <c r="FY3564" s="41">
        <v>5514.9137992239994</v>
      </c>
      <c r="FZ3564" s="41">
        <v>4391.6647999999996</v>
      </c>
      <c r="GA3564" s="12">
        <v>5970.7173614055</v>
      </c>
      <c r="GB3564" s="3">
        <v>5679.4273614055001</v>
      </c>
      <c r="HD3564" s="13">
        <v>6163</v>
      </c>
      <c r="HE3564" s="13">
        <v>6231</v>
      </c>
      <c r="HG3564" s="12">
        <f t="shared" si="490"/>
        <v>6461</v>
      </c>
      <c r="HH3564" s="2">
        <f t="shared" si="491"/>
        <v>5334.09</v>
      </c>
      <c r="HI3564" s="3">
        <f t="shared" si="492"/>
        <v>5337.2400000000007</v>
      </c>
      <c r="HJ3564" s="2">
        <v>5260.2248484176134</v>
      </c>
      <c r="HK3564" s="2">
        <v>3521.8457887004661</v>
      </c>
      <c r="HL3564" s="2">
        <v>5440.9348484176135</v>
      </c>
      <c r="HM3564" s="2">
        <v>3341.135788700466</v>
      </c>
      <c r="HN3564" s="12">
        <v>4968.9348484176135</v>
      </c>
      <c r="HO3564" s="3">
        <v>3852.5256418166405</v>
      </c>
      <c r="HP3564" s="3">
        <v>5615</v>
      </c>
    </row>
    <row r="3565" spans="1:224" x14ac:dyDescent="0.3">
      <c r="A3565" s="61">
        <f t="shared" si="470"/>
        <v>45463</v>
      </c>
      <c r="B3565" s="40">
        <v>6140</v>
      </c>
      <c r="C3565" s="40">
        <f t="shared" si="486"/>
        <v>6509.272727272727</v>
      </c>
      <c r="D3565" s="12">
        <v>5780.2810294246565</v>
      </c>
      <c r="E3565" s="2">
        <v>4033.3916986301365</v>
      </c>
      <c r="F3565" s="2">
        <v>5960.9910294246565</v>
      </c>
      <c r="G3565" s="3">
        <v>3852.6816986301365</v>
      </c>
      <c r="H3565" s="2">
        <v>5488.9910294246565</v>
      </c>
      <c r="I3565" s="3">
        <v>4369.0599999999995</v>
      </c>
      <c r="J3565" s="12">
        <v>6271.1882850856173</v>
      </c>
      <c r="K3565" s="2">
        <v>4548.9144691780821</v>
      </c>
      <c r="L3565" s="2">
        <v>6451.8982850856173</v>
      </c>
      <c r="M3565" s="2">
        <v>4368.204469178082</v>
      </c>
      <c r="N3565" s="12">
        <v>5979.8982850856173</v>
      </c>
      <c r="O3565" s="3">
        <v>4889.6099999999997</v>
      </c>
      <c r="P3565" s="12">
        <v>5526.0103904863008</v>
      </c>
      <c r="Q3565" s="2">
        <v>3855.6252260273968</v>
      </c>
      <c r="R3565" s="2">
        <v>5706.7203904863009</v>
      </c>
      <c r="S3565" s="3">
        <v>3674.9152260273968</v>
      </c>
      <c r="T3565" s="2">
        <v>5234.7203904863009</v>
      </c>
      <c r="U3565" s="3">
        <v>4189.5599999999995</v>
      </c>
      <c r="V3565" s="2">
        <v>5689.1749352020552</v>
      </c>
      <c r="W3565" s="2">
        <v>3873.4018732876702</v>
      </c>
      <c r="X3565" s="2">
        <v>5869.8849352020552</v>
      </c>
      <c r="Y3565" s="2">
        <v>3692.6918732876707</v>
      </c>
      <c r="Z3565" s="12">
        <v>5397.8849352020552</v>
      </c>
      <c r="AA3565" s="3">
        <v>4207.5099999999993</v>
      </c>
      <c r="AB3565" s="2">
        <v>7288.2084015239725</v>
      </c>
      <c r="AC3565" s="2">
        <v>4548.9144691780821</v>
      </c>
      <c r="AD3565" s="2">
        <v>7468.9184015239725</v>
      </c>
      <c r="AE3565" s="2">
        <v>4368.204469178082</v>
      </c>
      <c r="AF3565" s="12">
        <v>6996.9184015239725</v>
      </c>
      <c r="AG3565" s="3">
        <v>4889.6099999999997</v>
      </c>
      <c r="AH3565" s="2">
        <f t="shared" si="493"/>
        <v>6280</v>
      </c>
      <c r="AI3565" s="2">
        <f t="shared" si="494"/>
        <v>6070</v>
      </c>
      <c r="AJ3565" s="2">
        <f t="shared" si="495"/>
        <v>5860</v>
      </c>
      <c r="AL3565" s="12">
        <v>4998.5845790547937</v>
      </c>
      <c r="AM3565" s="2">
        <v>3251.2192191780819</v>
      </c>
      <c r="AN3565" s="2">
        <v>5179.2945790547938</v>
      </c>
      <c r="AO3565" s="2">
        <v>3070.5092191780818</v>
      </c>
      <c r="AP3565" s="12">
        <v>4707.2945790547938</v>
      </c>
      <c r="AQ3565" s="3">
        <v>3579.2599999999998</v>
      </c>
      <c r="AR3565" s="2">
        <v>6398.051754263699</v>
      </c>
      <c r="AS3565" s="2">
        <v>4548.9144691780821</v>
      </c>
      <c r="AT3565" s="2">
        <v>6578.761754263699</v>
      </c>
      <c r="AU3565" s="2">
        <v>4368.204469178082</v>
      </c>
      <c r="AV3565" s="12">
        <v>6106.761754263699</v>
      </c>
      <c r="AW3565" s="3">
        <v>4889.6099999999997</v>
      </c>
      <c r="FS3565" s="41">
        <v>5780.2810294246565</v>
      </c>
      <c r="FT3565" s="8">
        <v>4033.3916986301365</v>
      </c>
      <c r="FU3565" s="41">
        <v>5488.9910294246565</v>
      </c>
      <c r="FV3565" s="8">
        <v>4369.0599999999995</v>
      </c>
      <c r="FW3565" s="41">
        <v>5780.2810294246565</v>
      </c>
      <c r="FX3565" s="8">
        <v>4033.3916986301365</v>
      </c>
      <c r="FY3565" s="41">
        <v>5488.9910294246565</v>
      </c>
      <c r="FZ3565" s="41">
        <v>4369.0599999999995</v>
      </c>
      <c r="GA3565" s="12">
        <v>5943.9892747226022</v>
      </c>
      <c r="GB3565" s="3">
        <v>5652.6992747226022</v>
      </c>
      <c r="HD3565" s="13">
        <v>5156</v>
      </c>
      <c r="HE3565" s="13">
        <v>6241</v>
      </c>
      <c r="HG3565" s="12">
        <f t="shared" si="490"/>
        <v>6471</v>
      </c>
      <c r="HH3565" s="2">
        <f t="shared" si="491"/>
        <v>5375.8</v>
      </c>
      <c r="HI3565" s="3">
        <f t="shared" si="492"/>
        <v>5376.8</v>
      </c>
      <c r="HJ3565" s="2">
        <v>5124.2638244048594</v>
      </c>
      <c r="HK3565" s="2">
        <v>3391.8489388502353</v>
      </c>
      <c r="HL3565" s="2">
        <v>5304.9738244048594</v>
      </c>
      <c r="HM3565" s="2">
        <v>3211.1389388502353</v>
      </c>
      <c r="HN3565" s="12">
        <v>4832.9738244048594</v>
      </c>
      <c r="HO3565" s="3">
        <v>3721.2611001599998</v>
      </c>
      <c r="HP3565" s="3">
        <v>5633</v>
      </c>
    </row>
    <row r="3566" spans="1:224" x14ac:dyDescent="0.3">
      <c r="A3566" s="61">
        <f t="shared" si="470"/>
        <v>45464</v>
      </c>
      <c r="B3566" s="40">
        <v>6140</v>
      </c>
      <c r="C3566" s="40">
        <f t="shared" si="486"/>
        <v>6486.772727272727</v>
      </c>
      <c r="D3566" s="12">
        <v>5766.17</v>
      </c>
      <c r="E3566" s="2">
        <v>4017.03</v>
      </c>
      <c r="F3566" s="2">
        <v>5946.88</v>
      </c>
      <c r="G3566" s="3">
        <v>3836.32</v>
      </c>
      <c r="H3566" s="2">
        <v>5474.88</v>
      </c>
      <c r="I3566" s="3">
        <v>4352.54</v>
      </c>
      <c r="J3566" s="12">
        <v>6277.42</v>
      </c>
      <c r="K3566" s="2">
        <v>4552.6000000000004</v>
      </c>
      <c r="L3566" s="2">
        <v>6458.13</v>
      </c>
      <c r="M3566" s="2">
        <v>4371.8900000000003</v>
      </c>
      <c r="N3566" s="12">
        <v>5986.13</v>
      </c>
      <c r="O3566" s="3">
        <v>4893.33</v>
      </c>
      <c r="P3566" s="12">
        <v>5510.82</v>
      </c>
      <c r="Q3566" s="2">
        <v>3838.51</v>
      </c>
      <c r="R3566" s="2">
        <v>5691.53</v>
      </c>
      <c r="S3566" s="3">
        <v>3657.8</v>
      </c>
      <c r="T3566" s="2">
        <v>5219.53</v>
      </c>
      <c r="U3566" s="3">
        <v>4172.28</v>
      </c>
      <c r="V3566" s="2">
        <v>5492.13</v>
      </c>
      <c r="W3566" s="2">
        <v>3677.84</v>
      </c>
      <c r="X3566" s="2">
        <v>5672.84</v>
      </c>
      <c r="Y3566" s="2">
        <v>3497.13</v>
      </c>
      <c r="Z3566" s="12">
        <v>5200.84</v>
      </c>
      <c r="AA3566" s="3">
        <v>4010.04</v>
      </c>
      <c r="AB3566" s="2">
        <v>7404.43</v>
      </c>
      <c r="AC3566" s="2">
        <v>4659.71</v>
      </c>
      <c r="AD3566" s="2">
        <v>7585.14</v>
      </c>
      <c r="AE3566" s="2">
        <v>4479</v>
      </c>
      <c r="AF3566" s="12">
        <v>7113.14</v>
      </c>
      <c r="AG3566" s="3">
        <v>5001.49</v>
      </c>
      <c r="AH3566" s="2">
        <f t="shared" si="493"/>
        <v>6280</v>
      </c>
      <c r="AI3566" s="2">
        <f t="shared" si="494"/>
        <v>6070</v>
      </c>
      <c r="AJ3566" s="2">
        <f t="shared" si="495"/>
        <v>5860</v>
      </c>
      <c r="AL3566" s="12">
        <v>4908.3999999999996</v>
      </c>
      <c r="AM3566" s="2">
        <v>3249.39</v>
      </c>
      <c r="AN3566" s="2">
        <v>5089.1099999999997</v>
      </c>
      <c r="AO3566" s="2">
        <v>3068.68</v>
      </c>
      <c r="AP3566" s="12">
        <v>4617.1099999999997</v>
      </c>
      <c r="AQ3566" s="3">
        <v>3577.41</v>
      </c>
      <c r="AR3566" s="2">
        <v>5930.19</v>
      </c>
      <c r="AS3566" s="2">
        <v>4088.44</v>
      </c>
      <c r="AT3566" s="2">
        <v>6110.9</v>
      </c>
      <c r="AU3566" s="2">
        <v>3907.73</v>
      </c>
      <c r="AV3566" s="12">
        <v>5638.9</v>
      </c>
      <c r="AW3566" s="3">
        <v>4424.6499999999996</v>
      </c>
      <c r="FS3566" s="41">
        <v>5766.17</v>
      </c>
      <c r="FT3566" s="8">
        <v>4017.03</v>
      </c>
      <c r="FU3566" s="41">
        <v>5474.88</v>
      </c>
      <c r="FV3566" s="8">
        <v>4352.88</v>
      </c>
      <c r="FW3566" s="41">
        <v>5766.17</v>
      </c>
      <c r="FX3566" s="8">
        <v>4017.03</v>
      </c>
      <c r="FY3566" s="41">
        <v>5474.88</v>
      </c>
      <c r="FZ3566" s="41">
        <v>4352.88</v>
      </c>
      <c r="GA3566" s="12">
        <v>5967.09</v>
      </c>
      <c r="GB3566" s="3">
        <v>5675.8</v>
      </c>
      <c r="HD3566" s="13">
        <v>6018</v>
      </c>
      <c r="HE3566" s="13">
        <v>6101</v>
      </c>
      <c r="HG3566" s="12">
        <f t="shared" si="490"/>
        <v>6331</v>
      </c>
      <c r="HH3566" s="2">
        <f t="shared" si="491"/>
        <v>5375.8</v>
      </c>
      <c r="HI3566" s="3">
        <f t="shared" si="492"/>
        <v>5376.8</v>
      </c>
      <c r="HJ3566" s="2">
        <v>4990.4399999999996</v>
      </c>
      <c r="HK3566" s="2">
        <v>3258.42</v>
      </c>
      <c r="HL3566" s="2">
        <v>5171.1499999999996</v>
      </c>
      <c r="HM3566" s="2">
        <v>3077.71</v>
      </c>
      <c r="HN3566" s="12">
        <v>4699.1499999999996</v>
      </c>
      <c r="HO3566" s="3">
        <v>3586.53</v>
      </c>
      <c r="HP3566" s="3">
        <v>5584</v>
      </c>
    </row>
    <row r="3567" spans="1:224" x14ac:dyDescent="0.3">
      <c r="A3567" s="61">
        <f t="shared" si="470"/>
        <v>45467</v>
      </c>
      <c r="B3567" s="40">
        <v>6030</v>
      </c>
      <c r="C3567" s="40">
        <f t="shared" si="486"/>
        <v>6459.954545454545</v>
      </c>
      <c r="D3567" s="12">
        <v>5717.2146898972605</v>
      </c>
      <c r="E3567" s="2">
        <v>3966.3455136986295</v>
      </c>
      <c r="F3567" s="2">
        <v>5897.9246898972606</v>
      </c>
      <c r="G3567" s="3">
        <v>3785.6355136986299</v>
      </c>
      <c r="H3567" s="2">
        <v>5425.9246898972606</v>
      </c>
      <c r="I3567" s="3">
        <v>4301.3599999999997</v>
      </c>
      <c r="J3567" s="12">
        <v>6304.1964837342457</v>
      </c>
      <c r="K3567" s="2">
        <v>4576.1389835616437</v>
      </c>
      <c r="L3567" s="2">
        <v>6484.9064837342457</v>
      </c>
      <c r="M3567" s="2">
        <v>4395.4289835616437</v>
      </c>
      <c r="N3567" s="12">
        <v>6012.9064837342457</v>
      </c>
      <c r="O3567" s="3">
        <v>4917.0999999999995</v>
      </c>
      <c r="P3567" s="12">
        <v>5534.0365822821923</v>
      </c>
      <c r="Q3567" s="2">
        <v>3858.7349013698631</v>
      </c>
      <c r="R3567" s="2">
        <v>5714.7465822821923</v>
      </c>
      <c r="S3567" s="3">
        <v>3678.0249013698626</v>
      </c>
      <c r="T3567" s="2">
        <v>5242.7465822821923</v>
      </c>
      <c r="U3567" s="3">
        <v>4192.7</v>
      </c>
      <c r="V3567" s="2">
        <v>5515.2579920924654</v>
      </c>
      <c r="W3567" s="2">
        <v>3697.3189828767117</v>
      </c>
      <c r="X3567" s="2">
        <v>5695.9679920924655</v>
      </c>
      <c r="Y3567" s="2">
        <v>3516.6089828767117</v>
      </c>
      <c r="Z3567" s="12">
        <v>5223.9679920924655</v>
      </c>
      <c r="AA3567" s="3">
        <v>4029.7099999999996</v>
      </c>
      <c r="AB3567" s="2">
        <v>7432.2243872397257</v>
      </c>
      <c r="AC3567" s="2">
        <v>4683.7495958904101</v>
      </c>
      <c r="AD3567" s="2">
        <v>7612.9343872397258</v>
      </c>
      <c r="AE3567" s="2">
        <v>4503.0395958904101</v>
      </c>
      <c r="AF3567" s="12">
        <v>7140.9343872397258</v>
      </c>
      <c r="AG3567" s="3">
        <v>5025.7599999999993</v>
      </c>
      <c r="AH3567" s="2">
        <f t="shared" si="493"/>
        <v>6170</v>
      </c>
      <c r="AI3567" s="2">
        <f t="shared" si="494"/>
        <v>5960</v>
      </c>
      <c r="AJ3567" s="2">
        <f t="shared" si="495"/>
        <v>5750</v>
      </c>
      <c r="AL3567" s="12">
        <v>4928.824745193836</v>
      </c>
      <c r="AM3567" s="2">
        <v>3266.876533561644</v>
      </c>
      <c r="AN3567" s="2">
        <v>5109.534745193836</v>
      </c>
      <c r="AO3567" s="2">
        <v>3086.166533561644</v>
      </c>
      <c r="AP3567" s="12">
        <v>4637.534745193836</v>
      </c>
      <c r="AQ3567" s="3">
        <v>3595.07</v>
      </c>
      <c r="AR3567" s="2">
        <v>5955.357200735617</v>
      </c>
      <c r="AS3567" s="2">
        <v>4109.8263301369861</v>
      </c>
      <c r="AT3567" s="2">
        <v>6136.067200735617</v>
      </c>
      <c r="AU3567" s="2">
        <v>3929.1163301369861</v>
      </c>
      <c r="AV3567" s="12">
        <v>5664.067200735617</v>
      </c>
      <c r="AW3567" s="3">
        <v>4446.24</v>
      </c>
      <c r="FS3567" s="41">
        <v>5717.2146898972605</v>
      </c>
      <c r="FT3567" s="8">
        <v>3966.3455136986295</v>
      </c>
      <c r="FU3567" s="41">
        <v>5425.9246898972606</v>
      </c>
      <c r="FV3567" s="8">
        <v>4301.3599999999997</v>
      </c>
      <c r="FW3567" s="41">
        <v>5717.2146898972605</v>
      </c>
      <c r="FX3567" s="8">
        <v>3966.3455136986295</v>
      </c>
      <c r="FY3567" s="41">
        <v>5425.9246898972606</v>
      </c>
      <c r="FZ3567" s="41">
        <v>4301.3599999999997</v>
      </c>
      <c r="GA3567" s="12">
        <v>5992.4206888705476</v>
      </c>
      <c r="GB3567" s="3">
        <v>5701.1306888705476</v>
      </c>
      <c r="HD3567" s="13">
        <v>6030</v>
      </c>
      <c r="HE3567" s="13">
        <v>6109</v>
      </c>
      <c r="HG3567" s="12">
        <f t="shared" si="490"/>
        <v>6339</v>
      </c>
      <c r="HH3567" s="2">
        <f t="shared" si="491"/>
        <v>5269.0999999999995</v>
      </c>
      <c r="HI3567" s="3">
        <f t="shared" si="492"/>
        <v>5275.6</v>
      </c>
      <c r="HJ3567" s="2">
        <v>5028.9298181365175</v>
      </c>
      <c r="HK3567" s="2">
        <v>3293.2470449918296</v>
      </c>
      <c r="HL3567" s="2">
        <v>5209.6398181365175</v>
      </c>
      <c r="HM3567" s="2">
        <v>3112.5370449918296</v>
      </c>
      <c r="HN3567" s="12">
        <v>4737.6398181365175</v>
      </c>
      <c r="HO3567" s="3">
        <v>3621.6976690560004</v>
      </c>
      <c r="HP3567" s="3">
        <v>5573</v>
      </c>
    </row>
    <row r="3568" spans="1:224" x14ac:dyDescent="0.3">
      <c r="A3568" s="61">
        <f t="shared" si="470"/>
        <v>45468</v>
      </c>
      <c r="B3568" s="40">
        <v>6115</v>
      </c>
      <c r="C3568" s="40">
        <f t="shared" si="486"/>
        <v>6437.636363636364</v>
      </c>
      <c r="D3568" s="12">
        <v>5748.84</v>
      </c>
      <c r="E3568" s="2">
        <v>3993.58</v>
      </c>
      <c r="F3568" s="2">
        <v>5929.55</v>
      </c>
      <c r="G3568" s="3">
        <v>3812.87</v>
      </c>
      <c r="H3568" s="2">
        <v>5457.55</v>
      </c>
      <c r="I3568" s="3">
        <v>4328.8599999999997</v>
      </c>
      <c r="J3568" s="12">
        <v>6376.29</v>
      </c>
      <c r="K3568" s="2">
        <v>4643.17</v>
      </c>
      <c r="L3568" s="2">
        <v>6557</v>
      </c>
      <c r="M3568" s="2">
        <v>4462.46</v>
      </c>
      <c r="N3568" s="12">
        <v>6085</v>
      </c>
      <c r="O3568" s="3">
        <v>4984.78</v>
      </c>
      <c r="P3568" s="12">
        <v>5509.2</v>
      </c>
      <c r="Q3568" s="2">
        <v>3831.18</v>
      </c>
      <c r="R3568" s="2">
        <v>5689.91</v>
      </c>
      <c r="S3568" s="3">
        <v>3650.47</v>
      </c>
      <c r="T3568" s="2">
        <v>5217.91</v>
      </c>
      <c r="U3568" s="3">
        <v>4164.88</v>
      </c>
      <c r="V3568" s="2">
        <v>5545.66</v>
      </c>
      <c r="W3568" s="2">
        <v>3722.92</v>
      </c>
      <c r="X3568" s="2">
        <v>5726.37</v>
      </c>
      <c r="Y3568" s="2">
        <v>3542.21</v>
      </c>
      <c r="Z3568" s="12">
        <v>5254.37</v>
      </c>
      <c r="AA3568" s="3">
        <v>4055.56</v>
      </c>
      <c r="AB3568" s="2">
        <v>7468.75</v>
      </c>
      <c r="AC3568" s="2">
        <v>4715.34</v>
      </c>
      <c r="AD3568" s="2">
        <v>7649.46</v>
      </c>
      <c r="AE3568" s="2">
        <v>4534.63</v>
      </c>
      <c r="AF3568" s="12">
        <v>7177.46</v>
      </c>
      <c r="AG3568" s="3">
        <v>5057.66</v>
      </c>
      <c r="AH3568" s="2">
        <f t="shared" si="493"/>
        <v>6255</v>
      </c>
      <c r="AI3568" s="2">
        <f t="shared" si="494"/>
        <v>6045</v>
      </c>
      <c r="AJ3568" s="2">
        <f t="shared" si="495"/>
        <v>5835</v>
      </c>
      <c r="AL3568" s="12">
        <v>4881.8599999999997</v>
      </c>
      <c r="AM3568" s="2">
        <v>3217.69</v>
      </c>
      <c r="AN3568" s="2">
        <v>5062.57</v>
      </c>
      <c r="AO3568" s="2">
        <v>3036.98</v>
      </c>
      <c r="AP3568" s="12">
        <v>4590.57</v>
      </c>
      <c r="AQ3568" s="3">
        <v>3545.4</v>
      </c>
      <c r="AR3568" s="2">
        <v>5988.43</v>
      </c>
      <c r="AS3568" s="2">
        <v>4137.93</v>
      </c>
      <c r="AT3568" s="2">
        <v>6169.14</v>
      </c>
      <c r="AU3568" s="2">
        <v>3957.22</v>
      </c>
      <c r="AV3568" s="12">
        <v>5697.14</v>
      </c>
      <c r="AW3568" s="3">
        <v>4474.62</v>
      </c>
      <c r="FS3568" s="41">
        <v>5748.84</v>
      </c>
      <c r="FT3568" s="8">
        <v>3993.58</v>
      </c>
      <c r="FU3568" s="41">
        <v>5457.55</v>
      </c>
      <c r="FV3568" s="8">
        <v>4328.8599999999997</v>
      </c>
      <c r="FW3568" s="41">
        <v>5748.84</v>
      </c>
      <c r="FX3568" s="8">
        <v>3993.58</v>
      </c>
      <c r="FY3568" s="41">
        <v>5457.55</v>
      </c>
      <c r="FZ3568" s="41">
        <v>4328.8599999999997</v>
      </c>
      <c r="GA3568" s="12">
        <v>6025.72</v>
      </c>
      <c r="GB3568" s="3">
        <v>5734.43</v>
      </c>
      <c r="HD3568" s="13">
        <v>6115</v>
      </c>
      <c r="HE3568" s="13">
        <v>6192</v>
      </c>
      <c r="HG3568" s="12">
        <f t="shared" si="490"/>
        <v>6422</v>
      </c>
      <c r="HH3568" s="2">
        <f t="shared" si="491"/>
        <v>5351.55</v>
      </c>
      <c r="HI3568" s="3">
        <f t="shared" si="492"/>
        <v>5353.8</v>
      </c>
      <c r="HJ3568" s="2">
        <v>5008.07</v>
      </c>
      <c r="HK3568" s="2">
        <v>3269.15</v>
      </c>
      <c r="HL3568" s="2">
        <v>5188.78</v>
      </c>
      <c r="HM3568" s="2">
        <v>3088.44</v>
      </c>
      <c r="HN3568" s="12">
        <v>4716.78</v>
      </c>
      <c r="HO3568" s="3">
        <v>3597.37</v>
      </c>
      <c r="HP3568" s="3">
        <v>5575</v>
      </c>
    </row>
    <row r="3569" spans="1:224" x14ac:dyDescent="0.3">
      <c r="A3569" s="61">
        <f t="shared" si="470"/>
        <v>45469</v>
      </c>
      <c r="B3569" s="40">
        <v>6056</v>
      </c>
      <c r="C3569" s="40">
        <f t="shared" si="486"/>
        <v>6412.954545454545</v>
      </c>
      <c r="D3569" s="12">
        <v>5719.13</v>
      </c>
      <c r="E3569" s="2">
        <v>3963.68</v>
      </c>
      <c r="F3569" s="2">
        <v>5899.84</v>
      </c>
      <c r="G3569" s="3">
        <v>3782.97</v>
      </c>
      <c r="H3569" s="2">
        <v>5427.84</v>
      </c>
      <c r="I3569" s="3">
        <v>4298.67</v>
      </c>
      <c r="J3569" s="12">
        <v>6292.02</v>
      </c>
      <c r="K3569" s="2">
        <v>4559.96</v>
      </c>
      <c r="L3569" s="2">
        <v>6472.73</v>
      </c>
      <c r="M3569" s="2">
        <v>4379.25</v>
      </c>
      <c r="N3569" s="12">
        <v>6000.73</v>
      </c>
      <c r="O3569" s="3">
        <v>4900.76</v>
      </c>
      <c r="P3569" s="12">
        <v>5479.16</v>
      </c>
      <c r="Q3569" s="2">
        <v>3801.06</v>
      </c>
      <c r="R3569" s="2">
        <v>5659.87</v>
      </c>
      <c r="S3569" s="3">
        <v>3620.35</v>
      </c>
      <c r="T3569" s="2">
        <v>5187.87</v>
      </c>
      <c r="U3569" s="3">
        <v>4134.46</v>
      </c>
      <c r="V3569" s="2">
        <v>5552.62</v>
      </c>
      <c r="W3569" s="2">
        <v>3728.78</v>
      </c>
      <c r="X3569" s="2">
        <v>5733.33</v>
      </c>
      <c r="Y3569" s="2">
        <v>3548.07</v>
      </c>
      <c r="Z3569" s="12">
        <v>5261.33</v>
      </c>
      <c r="AA3569" s="3">
        <v>4061.48</v>
      </c>
      <c r="AB3569" s="2">
        <v>7477.12</v>
      </c>
      <c r="AC3569" s="2">
        <v>4722.58</v>
      </c>
      <c r="AD3569" s="2">
        <v>7657.83</v>
      </c>
      <c r="AE3569" s="2">
        <v>4541.87</v>
      </c>
      <c r="AF3569" s="12">
        <v>7185.83</v>
      </c>
      <c r="AG3569" s="3">
        <v>5064.97</v>
      </c>
      <c r="AH3569" s="2">
        <f t="shared" si="493"/>
        <v>6196</v>
      </c>
      <c r="AI3569" s="2">
        <f t="shared" si="494"/>
        <v>5986</v>
      </c>
      <c r="AJ3569" s="2">
        <f t="shared" si="495"/>
        <v>5776</v>
      </c>
      <c r="AL3569" s="12">
        <v>4814</v>
      </c>
      <c r="AM3569" s="2">
        <v>3150.58</v>
      </c>
      <c r="AN3569" s="2">
        <v>4994.71</v>
      </c>
      <c r="AO3569" s="2">
        <v>2969.87</v>
      </c>
      <c r="AP3569" s="12">
        <v>4522.71</v>
      </c>
      <c r="AQ3569" s="3">
        <v>3477.64</v>
      </c>
      <c r="AR3569" s="2">
        <v>5996.01</v>
      </c>
      <c r="AS3569" s="2">
        <v>4144.37</v>
      </c>
      <c r="AT3569" s="2">
        <v>6176.72</v>
      </c>
      <c r="AU3569" s="2">
        <v>3963.66</v>
      </c>
      <c r="AV3569" s="12">
        <v>5704.72</v>
      </c>
      <c r="AW3569" s="3">
        <v>4481.12</v>
      </c>
      <c r="FS3569" s="41">
        <v>5719.13</v>
      </c>
      <c r="FT3569" s="8">
        <v>3963.68</v>
      </c>
      <c r="FU3569" s="41">
        <v>5427.84</v>
      </c>
      <c r="FV3569" s="8">
        <v>4298.67</v>
      </c>
      <c r="FW3569" s="41">
        <v>5719.13</v>
      </c>
      <c r="FX3569" s="8">
        <v>3963.68</v>
      </c>
      <c r="FY3569" s="41">
        <v>5427.84</v>
      </c>
      <c r="FZ3569" s="41">
        <v>4298.67</v>
      </c>
      <c r="GA3569" s="12">
        <v>6003.35</v>
      </c>
      <c r="GB3569" s="3">
        <v>5742.06</v>
      </c>
      <c r="HE3569" s="13">
        <v>6115</v>
      </c>
      <c r="HF3569" s="13">
        <v>6156</v>
      </c>
      <c r="HG3569" s="12">
        <f t="shared" si="490"/>
        <v>6345</v>
      </c>
      <c r="HH3569" s="2">
        <f t="shared" si="491"/>
        <v>5294.32</v>
      </c>
      <c r="HI3569" s="3">
        <f t="shared" si="492"/>
        <v>5299.52</v>
      </c>
      <c r="HJ3569" s="2">
        <v>4884.45</v>
      </c>
      <c r="HK3569" s="2">
        <v>3147.42</v>
      </c>
      <c r="HL3569" s="2">
        <v>5065.16</v>
      </c>
      <c r="HM3569" s="2">
        <v>2966.71</v>
      </c>
      <c r="HN3569" s="12">
        <v>4593.16</v>
      </c>
      <c r="HO3569" s="3">
        <v>3474.44</v>
      </c>
      <c r="HP3569" s="3">
        <v>5569</v>
      </c>
    </row>
    <row r="3570" spans="1:224" x14ac:dyDescent="0.3">
      <c r="A3570" s="61">
        <f t="shared" ref="A3570:A3616" si="496">WORKDAY.INTL(A3569,1,1)</f>
        <v>45470</v>
      </c>
      <c r="B3570" s="40">
        <v>6033</v>
      </c>
      <c r="C3570" s="40">
        <f t="shared" si="486"/>
        <v>6385.363636363636</v>
      </c>
      <c r="D3570" s="12">
        <v>5809.16</v>
      </c>
      <c r="E3570" s="2">
        <v>4045.52</v>
      </c>
      <c r="F3570" s="2">
        <v>5989.87</v>
      </c>
      <c r="G3570" s="3">
        <v>3864.81</v>
      </c>
      <c r="H3570" s="2">
        <v>5517.87</v>
      </c>
      <c r="I3570" s="3">
        <v>4381.3100000000004</v>
      </c>
      <c r="J3570" s="12">
        <v>6294.52</v>
      </c>
      <c r="K3570" s="2">
        <v>4556.57</v>
      </c>
      <c r="L3570" s="2">
        <v>6475.23</v>
      </c>
      <c r="M3570" s="2">
        <v>4375.8599999999997</v>
      </c>
      <c r="N3570" s="12">
        <v>6003.23</v>
      </c>
      <c r="O3570" s="3">
        <v>4897.34</v>
      </c>
      <c r="P3570" s="12">
        <v>5548.09</v>
      </c>
      <c r="Q3570" s="2">
        <v>3863.01</v>
      </c>
      <c r="R3570" s="2">
        <v>5728.8</v>
      </c>
      <c r="S3570" s="3">
        <v>3682.3</v>
      </c>
      <c r="T3570" s="2">
        <v>5256.8</v>
      </c>
      <c r="U3570" s="3">
        <v>4197.01</v>
      </c>
      <c r="V3570" s="2">
        <v>5603.63</v>
      </c>
      <c r="W3570" s="2">
        <v>3771.75</v>
      </c>
      <c r="X3570" s="2">
        <v>5784.34</v>
      </c>
      <c r="Y3570" s="2">
        <v>3591.04</v>
      </c>
      <c r="Z3570" s="12">
        <v>5312.34</v>
      </c>
      <c r="AA3570" s="3">
        <v>4104.8599999999997</v>
      </c>
      <c r="AB3570" s="2">
        <v>7538.41</v>
      </c>
      <c r="AC3570" s="2">
        <v>4775.6000000000004</v>
      </c>
      <c r="AD3570" s="2">
        <v>7719.12</v>
      </c>
      <c r="AE3570" s="2">
        <v>4594.8900000000003</v>
      </c>
      <c r="AF3570" s="12">
        <v>7247.12</v>
      </c>
      <c r="AG3570" s="3">
        <v>5118.5</v>
      </c>
      <c r="AH3570" s="2">
        <f t="shared" si="493"/>
        <v>6173</v>
      </c>
      <c r="AI3570" s="2">
        <f t="shared" si="494"/>
        <v>5963</v>
      </c>
      <c r="AJ3570" s="2">
        <f t="shared" si="495"/>
        <v>5753</v>
      </c>
      <c r="AL3570" s="12">
        <v>4894.8599999999997</v>
      </c>
      <c r="AM3570" s="2">
        <v>3224.19</v>
      </c>
      <c r="AN3570" s="2">
        <v>5075.57</v>
      </c>
      <c r="AO3570" s="2">
        <v>3043.48</v>
      </c>
      <c r="AP3570" s="12">
        <v>4603.57</v>
      </c>
      <c r="AQ3570" s="3">
        <v>3551.97</v>
      </c>
      <c r="AR3570" s="2">
        <v>6051.5</v>
      </c>
      <c r="AS3570" s="2">
        <v>4191.54</v>
      </c>
      <c r="AT3570" s="2">
        <v>6232.21</v>
      </c>
      <c r="AU3570" s="2">
        <v>4010.83</v>
      </c>
      <c r="AV3570" s="12">
        <v>5760.21</v>
      </c>
      <c r="AW3570" s="3">
        <v>4528.75</v>
      </c>
      <c r="FS3570" s="41">
        <v>5809.16</v>
      </c>
      <c r="FT3570" s="8">
        <v>4045.52</v>
      </c>
      <c r="FU3570" s="41">
        <v>5517.87</v>
      </c>
      <c r="FV3570" s="8">
        <v>4381.3100000000004</v>
      </c>
      <c r="FW3570" s="41">
        <v>5809.16</v>
      </c>
      <c r="FX3570" s="8">
        <v>4045.52</v>
      </c>
      <c r="FY3570" s="41">
        <v>5517.87</v>
      </c>
      <c r="FZ3570" s="41">
        <v>4381.3100000000004</v>
      </c>
      <c r="GA3570" s="12">
        <v>6089.22</v>
      </c>
      <c r="GB3570" s="3">
        <v>5797.93</v>
      </c>
      <c r="HE3570" s="13">
        <v>6076</v>
      </c>
      <c r="HF3570" s="13">
        <v>6119</v>
      </c>
      <c r="HG3570" s="12">
        <f t="shared" ref="HG3570:HG3581" si="497">HE3570+230</f>
        <v>6306</v>
      </c>
      <c r="HH3570" s="2">
        <f t="shared" ref="HH3570:HH3581" si="498">B3570*0.97-580</f>
        <v>5272.01</v>
      </c>
      <c r="HI3570" s="3">
        <f t="shared" ref="HI3570:HI3581" si="499">B3570*0.92-272</f>
        <v>5278.3600000000006</v>
      </c>
      <c r="HJ3570" s="2">
        <v>5052.1400000000003</v>
      </c>
      <c r="HK3570" s="2">
        <v>3305.21</v>
      </c>
      <c r="HL3570" s="2">
        <v>5232.8500000000004</v>
      </c>
      <c r="HM3570" s="2">
        <v>3124.5</v>
      </c>
      <c r="HN3570" s="12">
        <v>4760.8500000000004</v>
      </c>
      <c r="HO3570" s="3">
        <v>3633.78</v>
      </c>
      <c r="HP3570" s="3">
        <v>5564</v>
      </c>
    </row>
    <row r="3571" spans="1:224" x14ac:dyDescent="0.3">
      <c r="A3571" s="61">
        <f t="shared" si="496"/>
        <v>45471</v>
      </c>
      <c r="B3571" s="40">
        <v>6075</v>
      </c>
      <c r="C3571" s="40">
        <f t="shared" si="486"/>
        <v>6359.681818181818</v>
      </c>
      <c r="D3571" s="12">
        <v>5886.14</v>
      </c>
      <c r="E3571" s="2">
        <v>4010.77</v>
      </c>
      <c r="F3571" s="2">
        <v>6066.85</v>
      </c>
      <c r="G3571" s="3">
        <v>3830.06</v>
      </c>
      <c r="H3571" s="2">
        <v>5594.85</v>
      </c>
      <c r="I3571" s="3">
        <v>4346.22</v>
      </c>
      <c r="J3571" s="12">
        <v>6141.9</v>
      </c>
      <c r="K3571" s="2">
        <v>4438.63</v>
      </c>
      <c r="L3571" s="2">
        <v>6322.61</v>
      </c>
      <c r="M3571" s="2">
        <v>4257.92</v>
      </c>
      <c r="N3571" s="12">
        <v>5850.61</v>
      </c>
      <c r="O3571" s="3">
        <v>4778.25</v>
      </c>
      <c r="P3571" s="12">
        <v>5631.19</v>
      </c>
      <c r="Q3571" s="2">
        <v>3850.32</v>
      </c>
      <c r="R3571" s="2">
        <v>5811.9</v>
      </c>
      <c r="S3571" s="3">
        <v>3669.61</v>
      </c>
      <c r="T3571" s="2">
        <v>5339.9</v>
      </c>
      <c r="U3571" s="3">
        <v>4184.2</v>
      </c>
      <c r="V3571" s="2">
        <v>5466.58</v>
      </c>
      <c r="W3571" s="2">
        <v>3511.6</v>
      </c>
      <c r="X3571" s="2">
        <v>5647.29</v>
      </c>
      <c r="Y3571" s="2">
        <v>3330.89</v>
      </c>
      <c r="Z3571" s="12">
        <v>5175.29</v>
      </c>
      <c r="AA3571" s="3">
        <v>3842.18</v>
      </c>
      <c r="AB3571" s="2">
        <v>7323.3</v>
      </c>
      <c r="AC3571" s="2">
        <v>4599.08</v>
      </c>
      <c r="AD3571" s="2">
        <v>7504.01</v>
      </c>
      <c r="AE3571" s="2">
        <v>4418.37</v>
      </c>
      <c r="AF3571" s="12">
        <v>7032.01</v>
      </c>
      <c r="AG3571" s="3">
        <v>4940.26</v>
      </c>
      <c r="AH3571" s="2">
        <f t="shared" si="493"/>
        <v>6215</v>
      </c>
      <c r="AI3571" s="2">
        <f t="shared" si="494"/>
        <v>6005</v>
      </c>
      <c r="AJ3571" s="2">
        <f t="shared" si="495"/>
        <v>5795</v>
      </c>
      <c r="AL3571" s="12">
        <v>5011.38</v>
      </c>
      <c r="AM3571" s="2">
        <v>3244.18</v>
      </c>
      <c r="AN3571" s="2">
        <v>5192.09</v>
      </c>
      <c r="AO3571" s="2">
        <v>3063.47</v>
      </c>
      <c r="AP3571" s="12">
        <v>4720.09</v>
      </c>
      <c r="AQ3571" s="3">
        <v>3572.16</v>
      </c>
      <c r="AR3571" s="2">
        <v>5849.84</v>
      </c>
      <c r="AS3571" s="2">
        <v>4028.6</v>
      </c>
      <c r="AT3571" s="2">
        <v>6030.55</v>
      </c>
      <c r="AU3571" s="2">
        <v>3847.89</v>
      </c>
      <c r="AV3571" s="12">
        <v>5558.55</v>
      </c>
      <c r="AW3571" s="3">
        <v>4364.22</v>
      </c>
      <c r="FS3571" s="41">
        <v>5886.14</v>
      </c>
      <c r="FT3571" s="8">
        <v>4010.77</v>
      </c>
      <c r="FU3571" s="41">
        <v>5594.85</v>
      </c>
      <c r="FV3571" s="8">
        <v>4346.22</v>
      </c>
      <c r="FW3571" s="41">
        <v>5886.14</v>
      </c>
      <c r="FX3571" s="8">
        <v>4010.77</v>
      </c>
      <c r="FY3571" s="41">
        <v>5594.85</v>
      </c>
      <c r="FZ3571" s="41">
        <v>4346.22</v>
      </c>
      <c r="GA3571" s="12">
        <v>5941.37</v>
      </c>
      <c r="GB3571" s="3">
        <v>5650.08</v>
      </c>
      <c r="HE3571" s="13">
        <v>6106</v>
      </c>
      <c r="HF3571" s="13">
        <v>6129</v>
      </c>
      <c r="HG3571" s="12">
        <f t="shared" si="497"/>
        <v>6336</v>
      </c>
      <c r="HH3571" s="2">
        <f t="shared" si="498"/>
        <v>5312.75</v>
      </c>
      <c r="HI3571" s="3">
        <f t="shared" si="499"/>
        <v>5317</v>
      </c>
      <c r="HJ3571" s="2">
        <v>5144.13</v>
      </c>
      <c r="HK3571" s="2">
        <v>3285.13</v>
      </c>
      <c r="HL3571" s="2">
        <v>5324.84</v>
      </c>
      <c r="HM3571" s="2">
        <v>3104.42</v>
      </c>
      <c r="HN3571" s="12">
        <v>4852.84</v>
      </c>
      <c r="HO3571" s="3">
        <v>3613.51</v>
      </c>
      <c r="HP3571" s="3">
        <v>5536</v>
      </c>
    </row>
    <row r="3572" spans="1:224" x14ac:dyDescent="0.3">
      <c r="A3572" s="61">
        <f t="shared" si="496"/>
        <v>45474</v>
      </c>
      <c r="B3572" s="40">
        <v>6038</v>
      </c>
      <c r="C3572" s="40">
        <f t="shared" si="486"/>
        <v>6330.272727272727</v>
      </c>
      <c r="D3572" s="12">
        <v>6113.46</v>
      </c>
      <c r="E3572" s="2">
        <v>4217.41</v>
      </c>
      <c r="F3572" s="2">
        <v>6294.17</v>
      </c>
      <c r="G3572" s="3">
        <v>4036.7</v>
      </c>
      <c r="H3572" s="2">
        <v>5822.17</v>
      </c>
      <c r="I3572" s="3">
        <v>4554.87</v>
      </c>
      <c r="J3572" s="12">
        <v>6132.64</v>
      </c>
      <c r="K3572" s="2">
        <v>4417.7299999999996</v>
      </c>
      <c r="L3572" s="2">
        <v>6303.35</v>
      </c>
      <c r="M3572" s="2">
        <v>4237.0200000000004</v>
      </c>
      <c r="N3572" s="12">
        <v>5841.35</v>
      </c>
      <c r="O3572" s="3">
        <v>4757.1400000000003</v>
      </c>
      <c r="P3572" s="12">
        <v>5741.31</v>
      </c>
      <c r="Q3572" s="2">
        <v>3944.24</v>
      </c>
      <c r="R3572" s="2">
        <v>5922.02</v>
      </c>
      <c r="S3572" s="3">
        <v>3763.53</v>
      </c>
      <c r="T3572" s="2">
        <v>5450.02</v>
      </c>
      <c r="U3572" s="3">
        <v>4279.04</v>
      </c>
      <c r="V3572" s="2">
        <v>5573.15</v>
      </c>
      <c r="W3572" s="2">
        <v>3598.24</v>
      </c>
      <c r="X3572" s="2">
        <v>5753.86</v>
      </c>
      <c r="Y3572" s="2">
        <v>3417.53</v>
      </c>
      <c r="Z3572" s="12">
        <v>5281.86</v>
      </c>
      <c r="AA3572" s="3">
        <v>3929.66</v>
      </c>
      <c r="AB3572" s="2">
        <v>7450.27</v>
      </c>
      <c r="AC3572" s="2">
        <v>4709.1000000000004</v>
      </c>
      <c r="AD3572" s="2">
        <v>7630.98</v>
      </c>
      <c r="AE3572" s="2">
        <v>4528.3900000000003</v>
      </c>
      <c r="AF3572" s="12">
        <v>7158.98</v>
      </c>
      <c r="AG3572" s="3">
        <v>5051.3599999999997</v>
      </c>
      <c r="AH3572" s="2">
        <f t="shared" si="493"/>
        <v>6178</v>
      </c>
      <c r="AI3572" s="2">
        <f t="shared" si="494"/>
        <v>5968</v>
      </c>
      <c r="AJ3572" s="2">
        <f t="shared" si="495"/>
        <v>5758</v>
      </c>
      <c r="AL3572" s="12">
        <v>5126.79</v>
      </c>
      <c r="AM3572" s="2">
        <v>3343.28</v>
      </c>
      <c r="AN3572" s="2">
        <v>5307.5</v>
      </c>
      <c r="AO3572" s="2">
        <v>3162.57</v>
      </c>
      <c r="AP3572" s="12">
        <v>4835.5</v>
      </c>
      <c r="AQ3572" s="3">
        <v>3672.22</v>
      </c>
      <c r="AR3572" s="2">
        <v>5964.66</v>
      </c>
      <c r="AS3572" s="2">
        <v>4126.3500000000004</v>
      </c>
      <c r="AT3572" s="2">
        <v>6145.37</v>
      </c>
      <c r="AU3572" s="2">
        <v>3945.64</v>
      </c>
      <c r="AV3572" s="12">
        <v>5673.37</v>
      </c>
      <c r="AW3572" s="3">
        <v>4462.93</v>
      </c>
      <c r="FS3572" s="41">
        <v>6113.46</v>
      </c>
      <c r="FT3572" s="8">
        <v>4217.41</v>
      </c>
      <c r="FU3572" s="41">
        <v>5822.17</v>
      </c>
      <c r="FV3572" s="8">
        <v>4554.87</v>
      </c>
      <c r="FW3572" s="41">
        <v>6113.46</v>
      </c>
      <c r="FX3572" s="8">
        <v>4217.41</v>
      </c>
      <c r="FY3572" s="41">
        <v>5822.17</v>
      </c>
      <c r="FZ3572" s="41">
        <v>4554.87</v>
      </c>
      <c r="GA3572" s="12">
        <v>6058.16</v>
      </c>
      <c r="GB3572" s="3">
        <v>5766.87</v>
      </c>
      <c r="HE3572" s="13">
        <v>6078</v>
      </c>
      <c r="HF3572" s="13">
        <v>6098</v>
      </c>
      <c r="HG3572" s="12">
        <f t="shared" si="497"/>
        <v>6308</v>
      </c>
      <c r="HH3572" s="2">
        <f t="shared" si="498"/>
        <v>5276.86</v>
      </c>
      <c r="HI3572" s="3">
        <f t="shared" si="499"/>
        <v>5282.96</v>
      </c>
      <c r="HJ3572" s="2">
        <v>5325.88</v>
      </c>
      <c r="HK3572" s="2">
        <v>3447.2</v>
      </c>
      <c r="HL3572" s="2">
        <v>5506.59</v>
      </c>
      <c r="HM3572" s="2">
        <v>3266.49</v>
      </c>
      <c r="HN3572" s="12">
        <v>5034.59</v>
      </c>
      <c r="HO3572" s="3">
        <v>3777.15</v>
      </c>
      <c r="HP3572" s="3">
        <v>5523</v>
      </c>
    </row>
    <row r="3573" spans="1:224" x14ac:dyDescent="0.3">
      <c r="A3573" s="61">
        <f t="shared" si="496"/>
        <v>45475</v>
      </c>
      <c r="B3573" s="40">
        <v>6180</v>
      </c>
      <c r="C3573" s="40">
        <f t="shared" si="486"/>
        <v>6303.863636363636</v>
      </c>
      <c r="D3573" s="12">
        <v>6354.49</v>
      </c>
      <c r="E3573" s="2">
        <v>4443.6400000000003</v>
      </c>
      <c r="F3573" s="2">
        <v>6535.2</v>
      </c>
      <c r="G3573" s="3">
        <v>4262.93</v>
      </c>
      <c r="H3573" s="2">
        <v>6063.2</v>
      </c>
      <c r="I3573" s="3">
        <v>4783.3100000000004</v>
      </c>
      <c r="J3573" s="12">
        <v>6279.62</v>
      </c>
      <c r="K3573" s="2">
        <v>4554.3</v>
      </c>
      <c r="L3573" s="2">
        <v>6460.33</v>
      </c>
      <c r="M3573" s="2">
        <v>4373.59</v>
      </c>
      <c r="N3573" s="12">
        <v>5988.33</v>
      </c>
      <c r="O3573" s="3">
        <v>4895.05</v>
      </c>
      <c r="P3573" s="12">
        <v>5826.73</v>
      </c>
      <c r="Q3573" s="2">
        <v>4019.46</v>
      </c>
      <c r="R3573" s="2">
        <v>6007.44</v>
      </c>
      <c r="S3573" s="3">
        <v>3838.75</v>
      </c>
      <c r="T3573" s="2">
        <v>5535.44</v>
      </c>
      <c r="U3573" s="3">
        <v>4355</v>
      </c>
      <c r="V3573" s="2">
        <v>5637.58</v>
      </c>
      <c r="W3573" s="2">
        <v>3650.61</v>
      </c>
      <c r="X3573" s="2">
        <v>5818.29</v>
      </c>
      <c r="Y3573" s="2">
        <v>3469.9</v>
      </c>
      <c r="Z3573" s="12">
        <v>5346.29</v>
      </c>
      <c r="AA3573" s="3">
        <v>3982.55</v>
      </c>
      <c r="AB3573" s="2">
        <v>7527.02</v>
      </c>
      <c r="AC3573" s="2">
        <v>4775.6099999999997</v>
      </c>
      <c r="AD3573" s="2">
        <v>7707.73</v>
      </c>
      <c r="AE3573" s="2">
        <v>4594.8999999999996</v>
      </c>
      <c r="AF3573" s="12">
        <v>7235.73</v>
      </c>
      <c r="AG3573" s="3">
        <v>5118.5200000000004</v>
      </c>
      <c r="AH3573" s="2">
        <f t="shared" si="493"/>
        <v>6320</v>
      </c>
      <c r="AI3573" s="2">
        <f t="shared" si="494"/>
        <v>6110</v>
      </c>
      <c r="AJ3573" s="2">
        <f t="shared" si="495"/>
        <v>5900</v>
      </c>
      <c r="AL3573" s="12">
        <v>5260.97</v>
      </c>
      <c r="AM3573" s="2">
        <v>3466.18</v>
      </c>
      <c r="AN3573" s="2">
        <v>5441.68</v>
      </c>
      <c r="AO3573" s="2">
        <v>3285.47</v>
      </c>
      <c r="AP3573" s="12">
        <v>4969.68</v>
      </c>
      <c r="AQ3573" s="3">
        <v>3796.32</v>
      </c>
      <c r="AR3573" s="2">
        <v>6034.06</v>
      </c>
      <c r="AS3573" s="2">
        <v>4185.45</v>
      </c>
      <c r="AT3573" s="2">
        <v>6214.77</v>
      </c>
      <c r="AU3573" s="2">
        <v>4004.74</v>
      </c>
      <c r="AV3573" s="12">
        <v>5742.77</v>
      </c>
      <c r="AW3573" s="3">
        <v>4522.6000000000004</v>
      </c>
      <c r="FS3573" s="41">
        <v>6354.49</v>
      </c>
      <c r="FT3573" s="8">
        <v>4443.6400000000003</v>
      </c>
      <c r="FU3573" s="41">
        <v>6063.2</v>
      </c>
      <c r="FV3573" s="8">
        <v>4783.3100000000004</v>
      </c>
      <c r="FW3573" s="41">
        <v>6354.49</v>
      </c>
      <c r="FX3573" s="8">
        <v>4443.6400000000003</v>
      </c>
      <c r="FY3573" s="41">
        <v>6063.2</v>
      </c>
      <c r="FZ3573" s="41">
        <v>4783.3100000000004</v>
      </c>
      <c r="GA3573" s="12">
        <v>6128.75</v>
      </c>
      <c r="GB3573" s="3">
        <v>5837.46</v>
      </c>
      <c r="HE3573" s="13">
        <v>6213</v>
      </c>
      <c r="HF3573" s="13">
        <v>6230</v>
      </c>
      <c r="HG3573" s="12">
        <f t="shared" si="497"/>
        <v>6443</v>
      </c>
      <c r="HH3573" s="2">
        <f t="shared" si="498"/>
        <v>5414.5999999999995</v>
      </c>
      <c r="HI3573" s="3">
        <f t="shared" si="499"/>
        <v>5413.6</v>
      </c>
      <c r="HJ3573" s="2">
        <v>5366.37</v>
      </c>
      <c r="HK3573" s="2">
        <v>3477.32</v>
      </c>
      <c r="HL3573" s="2">
        <v>5547.08</v>
      </c>
      <c r="HM3573" s="2">
        <v>3296.61</v>
      </c>
      <c r="HN3573" s="12">
        <v>5075.08</v>
      </c>
      <c r="HO3573" s="3">
        <v>3807.57</v>
      </c>
      <c r="HP3573" s="3">
        <v>5551</v>
      </c>
    </row>
    <row r="3574" spans="1:224" x14ac:dyDescent="0.3">
      <c r="A3574" s="61">
        <f t="shared" si="496"/>
        <v>45476</v>
      </c>
      <c r="B3574" s="40">
        <v>6168</v>
      </c>
      <c r="C3574" s="40">
        <f t="shared" si="486"/>
        <v>6279.5</v>
      </c>
      <c r="D3574" s="12">
        <v>6296.15</v>
      </c>
      <c r="E3574" s="2">
        <v>4394.12</v>
      </c>
      <c r="F3574" s="2">
        <v>6476.86</v>
      </c>
      <c r="G3574" s="3">
        <v>4213.41</v>
      </c>
      <c r="H3574" s="2">
        <v>6004.86</v>
      </c>
      <c r="I3574" s="3">
        <v>4733.3100000000004</v>
      </c>
      <c r="J3574" s="12">
        <v>6222.03</v>
      </c>
      <c r="K3574" s="2">
        <v>4503.67</v>
      </c>
      <c r="L3574" s="2">
        <v>6402.74</v>
      </c>
      <c r="M3574" s="2">
        <v>4322.96</v>
      </c>
      <c r="N3574" s="12">
        <v>5960.74</v>
      </c>
      <c r="O3574" s="3">
        <v>4843.93</v>
      </c>
      <c r="P3574" s="12">
        <v>5754.99</v>
      </c>
      <c r="Q3574" s="2">
        <v>3955.91</v>
      </c>
      <c r="R3574" s="2">
        <v>5935.7</v>
      </c>
      <c r="S3574" s="3">
        <v>3775.2</v>
      </c>
      <c r="T3574" s="2">
        <v>5463.7</v>
      </c>
      <c r="U3574" s="3">
        <v>4290.83</v>
      </c>
      <c r="V3574" s="2">
        <v>5586.4</v>
      </c>
      <c r="W3574" s="2">
        <v>3609</v>
      </c>
      <c r="X3574" s="2">
        <v>5767.11</v>
      </c>
      <c r="Y3574" s="2">
        <v>3428.29</v>
      </c>
      <c r="Z3574" s="12">
        <v>5295.11</v>
      </c>
      <c r="AA3574" s="3">
        <v>3940.53</v>
      </c>
      <c r="AB3574" s="2">
        <v>7466.04</v>
      </c>
      <c r="AC3574" s="2">
        <v>4722.7700000000004</v>
      </c>
      <c r="AD3574" s="2">
        <v>7646.75</v>
      </c>
      <c r="AE3574" s="2">
        <v>4542.0600000000004</v>
      </c>
      <c r="AF3574" s="12">
        <v>7174.75</v>
      </c>
      <c r="AG3574" s="3">
        <v>5065.16</v>
      </c>
      <c r="AH3574" s="2">
        <f t="shared" si="493"/>
        <v>6308</v>
      </c>
      <c r="AI3574" s="2">
        <f t="shared" si="494"/>
        <v>6098</v>
      </c>
      <c r="AJ3574" s="2">
        <f t="shared" si="495"/>
        <v>5888</v>
      </c>
      <c r="AL3574" s="12">
        <v>5176.2</v>
      </c>
      <c r="AM3574" s="2">
        <v>3389.9</v>
      </c>
      <c r="AN3574" s="2">
        <v>5356.91</v>
      </c>
      <c r="AO3574" s="2">
        <v>3209.19</v>
      </c>
      <c r="AP3574" s="12">
        <v>4884.91</v>
      </c>
      <c r="AQ3574" s="3">
        <v>3719.29</v>
      </c>
      <c r="AR3574" s="2">
        <v>5978.92</v>
      </c>
      <c r="AS3574" s="2">
        <v>4138.5</v>
      </c>
      <c r="AT3574" s="2">
        <v>6159.63</v>
      </c>
      <c r="AU3574" s="2">
        <v>3957.79</v>
      </c>
      <c r="AV3574" s="12">
        <v>5687.63</v>
      </c>
      <c r="AW3574" s="3">
        <v>4475.1899999999996</v>
      </c>
      <c r="FS3574" s="41">
        <v>6296.15</v>
      </c>
      <c r="FT3574" s="8">
        <v>4394.12</v>
      </c>
      <c r="FU3574" s="41">
        <v>6004.86</v>
      </c>
      <c r="FV3574" s="8">
        <v>4733.3100000000004</v>
      </c>
      <c r="FW3574" s="41">
        <v>6296.15</v>
      </c>
      <c r="FX3574" s="8">
        <v>4394.12</v>
      </c>
      <c r="FY3574" s="41">
        <v>6004.86</v>
      </c>
      <c r="FZ3574" s="41">
        <v>4733.3100000000004</v>
      </c>
      <c r="GA3574" s="12">
        <v>6072.67</v>
      </c>
      <c r="GB3574" s="3">
        <v>5781.38</v>
      </c>
      <c r="HE3574" s="13">
        <v>6178</v>
      </c>
      <c r="HF3574" s="13">
        <v>6222</v>
      </c>
      <c r="HG3574" s="12">
        <f t="shared" si="497"/>
        <v>6408</v>
      </c>
      <c r="HH3574" s="2">
        <f t="shared" si="498"/>
        <v>5402.96</v>
      </c>
      <c r="HI3574" s="3">
        <f t="shared" si="499"/>
        <v>5402.56</v>
      </c>
      <c r="HJ3574" s="2">
        <v>5276.73</v>
      </c>
      <c r="HK3574" s="2">
        <v>3397.19</v>
      </c>
      <c r="HL3574" s="2">
        <v>5457.44</v>
      </c>
      <c r="HM3574" s="2">
        <v>3216.48</v>
      </c>
      <c r="HN3574" s="12">
        <v>4985.4399999999996</v>
      </c>
      <c r="HO3574" s="3">
        <v>3726.66</v>
      </c>
      <c r="HP3574" s="3">
        <v>5571</v>
      </c>
    </row>
    <row r="3575" spans="1:224" x14ac:dyDescent="0.3">
      <c r="A3575" s="61">
        <f t="shared" si="496"/>
        <v>45477</v>
      </c>
      <c r="B3575" s="40">
        <v>6182</v>
      </c>
      <c r="C3575" s="40">
        <f t="shared" si="486"/>
        <v>6256.181818181818</v>
      </c>
      <c r="D3575" s="12">
        <v>6179.85</v>
      </c>
      <c r="E3575" s="2">
        <v>4288.24</v>
      </c>
      <c r="F3575" s="2">
        <v>6360.56</v>
      </c>
      <c r="G3575" s="3">
        <v>4107.53</v>
      </c>
      <c r="H3575" s="2">
        <v>5888.56</v>
      </c>
      <c r="I3575" s="3">
        <v>4626.3900000000003</v>
      </c>
      <c r="J3575" s="12">
        <v>6143.46</v>
      </c>
      <c r="K3575" s="2">
        <v>4432.7700000000004</v>
      </c>
      <c r="L3575" s="2">
        <v>6324.17</v>
      </c>
      <c r="M3575" s="2">
        <v>4252.0600000000004</v>
      </c>
      <c r="N3575" s="12">
        <v>5852.17</v>
      </c>
      <c r="O3575" s="3">
        <v>4772.33</v>
      </c>
      <c r="P3575" s="12">
        <v>5644.38</v>
      </c>
      <c r="Q3575" s="2">
        <v>3854.64</v>
      </c>
      <c r="R3575" s="2">
        <v>5825.09</v>
      </c>
      <c r="S3575" s="3">
        <v>3673.93</v>
      </c>
      <c r="T3575" s="2">
        <v>5353.09</v>
      </c>
      <c r="U3575" s="3">
        <v>4188.57</v>
      </c>
      <c r="V3575" s="2">
        <v>5532.99</v>
      </c>
      <c r="W3575" s="2">
        <v>3565.58</v>
      </c>
      <c r="X3575" s="2">
        <v>5713.7</v>
      </c>
      <c r="Y3575" s="2">
        <v>3384.87</v>
      </c>
      <c r="Z3575" s="12">
        <v>5241.7</v>
      </c>
      <c r="AA3575" s="3">
        <v>3896.69</v>
      </c>
      <c r="AB3575" s="2">
        <v>7402.41</v>
      </c>
      <c r="AC3575" s="2">
        <v>4667.63</v>
      </c>
      <c r="AD3575" s="2">
        <v>7583.12</v>
      </c>
      <c r="AE3575" s="2">
        <v>4486.92</v>
      </c>
      <c r="AF3575" s="12">
        <v>7111.12</v>
      </c>
      <c r="AG3575" s="3">
        <v>5009.49</v>
      </c>
      <c r="AH3575" s="2">
        <f t="shared" si="493"/>
        <v>6322</v>
      </c>
      <c r="AI3575" s="2">
        <f t="shared" si="494"/>
        <v>6112</v>
      </c>
      <c r="AJ3575" s="2">
        <f t="shared" si="495"/>
        <v>5902</v>
      </c>
      <c r="AL3575" s="12">
        <v>5071.6899999999996</v>
      </c>
      <c r="AM3575" s="2">
        <v>3294.58</v>
      </c>
      <c r="AN3575" s="2">
        <v>5252.4</v>
      </c>
      <c r="AO3575" s="2">
        <v>3113.87</v>
      </c>
      <c r="AP3575" s="12">
        <v>4780.3999999999996</v>
      </c>
      <c r="AQ3575" s="3">
        <v>3623.05</v>
      </c>
      <c r="AR3575" s="2">
        <v>5921.38</v>
      </c>
      <c r="AS3575" s="2">
        <v>4089.51</v>
      </c>
      <c r="AT3575" s="2">
        <v>6102.09</v>
      </c>
      <c r="AU3575" s="2">
        <v>3908.8</v>
      </c>
      <c r="AV3575" s="12">
        <v>5630.09</v>
      </c>
      <c r="AW3575" s="3">
        <v>4425.72</v>
      </c>
      <c r="FS3575" s="41">
        <v>6179.85</v>
      </c>
      <c r="FT3575" s="8">
        <v>4288.24</v>
      </c>
      <c r="FU3575" s="41">
        <v>5888.56</v>
      </c>
      <c r="FV3575" s="8">
        <v>4626.3900000000003</v>
      </c>
      <c r="FW3575" s="41">
        <v>6179.85</v>
      </c>
      <c r="FX3575" s="8">
        <v>4288.24</v>
      </c>
      <c r="FY3575" s="41">
        <v>5888.56</v>
      </c>
      <c r="FZ3575" s="41">
        <v>4626.3900000000003</v>
      </c>
      <c r="GA3575" s="12">
        <v>6014.14</v>
      </c>
      <c r="GB3575" s="3">
        <v>5722.85</v>
      </c>
      <c r="HE3575" s="13">
        <v>6205</v>
      </c>
      <c r="HF3575" s="13">
        <v>6237</v>
      </c>
      <c r="HG3575" s="12">
        <f t="shared" si="497"/>
        <v>6435</v>
      </c>
      <c r="HH3575" s="2">
        <f t="shared" si="498"/>
        <v>5416.54</v>
      </c>
      <c r="HI3575" s="3">
        <f t="shared" si="499"/>
        <v>5415.4400000000005</v>
      </c>
      <c r="HJ3575" s="2">
        <v>5226.58</v>
      </c>
      <c r="HK3575" s="2">
        <v>3356</v>
      </c>
      <c r="HL3575" s="2">
        <v>5407.29</v>
      </c>
      <c r="HM3575" s="2">
        <v>3175.29</v>
      </c>
      <c r="HN3575" s="12">
        <v>4935.29</v>
      </c>
      <c r="HO3575" s="3">
        <v>3685.06</v>
      </c>
      <c r="HP3575" s="3">
        <v>5573</v>
      </c>
    </row>
    <row r="3576" spans="1:224" x14ac:dyDescent="0.3">
      <c r="A3576" s="61">
        <f t="shared" si="496"/>
        <v>45478</v>
      </c>
      <c r="B3576" s="40">
        <v>6238</v>
      </c>
      <c r="C3576" s="40">
        <f t="shared" si="486"/>
        <v>6237.227272727273</v>
      </c>
      <c r="D3576" s="12">
        <v>6134.11</v>
      </c>
      <c r="E3576" s="2">
        <v>4265</v>
      </c>
      <c r="F3576" s="2">
        <v>6314.82</v>
      </c>
      <c r="G3576" s="3">
        <v>4084.29</v>
      </c>
      <c r="H3576" s="2">
        <v>5842.82</v>
      </c>
      <c r="I3576" s="3">
        <v>4602.93</v>
      </c>
      <c r="J3576" s="12">
        <v>6116.22</v>
      </c>
      <c r="K3576" s="2">
        <v>4408.84</v>
      </c>
      <c r="L3576" s="2">
        <v>6296.93</v>
      </c>
      <c r="M3576" s="2">
        <v>4228.13</v>
      </c>
      <c r="N3576" s="12">
        <v>5824.93</v>
      </c>
      <c r="O3576" s="3">
        <v>4748.17</v>
      </c>
      <c r="P3576" s="12">
        <v>5656.33</v>
      </c>
      <c r="Q3576" s="2">
        <v>3869.46</v>
      </c>
      <c r="R3576" s="2">
        <v>5837.04</v>
      </c>
      <c r="S3576" s="3">
        <v>3869.46</v>
      </c>
      <c r="T3576" s="2">
        <v>5365.04</v>
      </c>
      <c r="U3576" s="3">
        <v>4203.53</v>
      </c>
      <c r="V3576" s="2">
        <v>5471.99</v>
      </c>
      <c r="W3576" s="2">
        <v>3527.86</v>
      </c>
      <c r="X3576" s="2">
        <v>5652.7</v>
      </c>
      <c r="Y3576" s="2">
        <v>3347.15</v>
      </c>
      <c r="Z3576" s="12">
        <v>5180.7</v>
      </c>
      <c r="AA3576" s="3">
        <v>3858.6</v>
      </c>
      <c r="AB3576" s="2">
        <v>7391.87</v>
      </c>
      <c r="AC3576" s="2">
        <v>4660.54</v>
      </c>
      <c r="AD3576" s="2">
        <v>7572.58</v>
      </c>
      <c r="AE3576" s="2">
        <v>4479.83</v>
      </c>
      <c r="AF3576" s="12">
        <v>7100.58</v>
      </c>
      <c r="AG3576" s="3">
        <v>5002.33</v>
      </c>
      <c r="AH3576" s="2">
        <f t="shared" si="493"/>
        <v>6378</v>
      </c>
      <c r="AI3576" s="2">
        <f t="shared" si="494"/>
        <v>6168</v>
      </c>
      <c r="AJ3576" s="2">
        <f t="shared" si="495"/>
        <v>5958</v>
      </c>
      <c r="AL3576" s="12">
        <v>5104.79</v>
      </c>
      <c r="AM3576" s="2">
        <v>3330.09</v>
      </c>
      <c r="AN3576" s="2">
        <v>5285.5</v>
      </c>
      <c r="AO3576" s="2">
        <v>3149.38</v>
      </c>
      <c r="AP3576" s="12">
        <v>4813.5</v>
      </c>
      <c r="AQ3576" s="3">
        <v>3658.9</v>
      </c>
      <c r="AR3576" s="2">
        <v>5858.51</v>
      </c>
      <c r="AS3576" s="2">
        <v>4049.25</v>
      </c>
      <c r="AT3576" s="2">
        <v>6039.22</v>
      </c>
      <c r="AU3576" s="2">
        <v>3868.54</v>
      </c>
      <c r="AV3576" s="12">
        <v>5567.22</v>
      </c>
      <c r="AW3576" s="3">
        <v>4385.08</v>
      </c>
      <c r="FS3576" s="41">
        <v>6134.11</v>
      </c>
      <c r="FT3576" s="8">
        <v>4265</v>
      </c>
      <c r="FU3576" s="41">
        <v>5842.82</v>
      </c>
      <c r="FV3576" s="8">
        <v>4602.93</v>
      </c>
      <c r="FW3576" s="41">
        <v>6134.11</v>
      </c>
      <c r="FX3576" s="8">
        <v>4265</v>
      </c>
      <c r="FY3576" s="41">
        <v>5842.82</v>
      </c>
      <c r="FZ3576" s="41">
        <v>4602.93</v>
      </c>
      <c r="GA3576" s="12">
        <v>5987.53</v>
      </c>
      <c r="GB3576" s="3">
        <v>5696.24</v>
      </c>
      <c r="HE3576" s="13">
        <v>6252</v>
      </c>
      <c r="HF3576" s="13">
        <v>6292</v>
      </c>
      <c r="HG3576" s="12">
        <f t="shared" si="497"/>
        <v>6482</v>
      </c>
      <c r="HH3576" s="2">
        <f t="shared" si="498"/>
        <v>5470.86</v>
      </c>
      <c r="HI3576" s="3">
        <f t="shared" si="499"/>
        <v>5466.96</v>
      </c>
      <c r="HJ3576" s="2">
        <v>5261.45</v>
      </c>
      <c r="HK3576" s="2">
        <v>3411.59</v>
      </c>
      <c r="HL3576" s="2">
        <v>5442.16</v>
      </c>
      <c r="HM3576" s="2">
        <v>3230.88</v>
      </c>
      <c r="HN3576" s="12">
        <v>4970.16</v>
      </c>
      <c r="HO3576" s="3">
        <v>3741.2</v>
      </c>
      <c r="HP3576" s="3">
        <v>5560</v>
      </c>
    </row>
    <row r="3577" spans="1:224" x14ac:dyDescent="0.3">
      <c r="A3577" s="61">
        <f t="shared" si="496"/>
        <v>45481</v>
      </c>
      <c r="B3577" s="40">
        <v>6166</v>
      </c>
      <c r="C3577" s="40">
        <f t="shared" si="486"/>
        <v>6213.181818181818</v>
      </c>
      <c r="D3577" s="12">
        <v>6224.08</v>
      </c>
      <c r="E3577" s="2">
        <v>4355.53</v>
      </c>
      <c r="F3577" s="2">
        <v>6404.79</v>
      </c>
      <c r="G3577" s="3">
        <v>4174.82</v>
      </c>
      <c r="H3577" s="2">
        <v>5932.79</v>
      </c>
      <c r="I3577" s="3">
        <v>4694.34</v>
      </c>
      <c r="J3577" s="12">
        <v>6023.06</v>
      </c>
      <c r="K3577" s="2">
        <v>4319.7020000000002</v>
      </c>
      <c r="L3577" s="2">
        <v>6203.77</v>
      </c>
      <c r="M3577" s="2">
        <v>4138.99</v>
      </c>
      <c r="N3577" s="12">
        <v>5731.77</v>
      </c>
      <c r="O3577" s="3">
        <v>4658.16</v>
      </c>
      <c r="P3577" s="12">
        <v>5711.36</v>
      </c>
      <c r="Q3577" s="2">
        <v>3925.56</v>
      </c>
      <c r="R3577" s="2">
        <v>5892.07</v>
      </c>
      <c r="S3577" s="3">
        <v>3744.85</v>
      </c>
      <c r="T3577" s="2">
        <v>5420.07</v>
      </c>
      <c r="U3577" s="3">
        <v>4260.18</v>
      </c>
      <c r="V3577" s="2">
        <v>5454.39</v>
      </c>
      <c r="W3577" s="2">
        <v>3513.51</v>
      </c>
      <c r="X3577" s="2">
        <v>5635.1</v>
      </c>
      <c r="Y3577" s="2">
        <v>3332.8</v>
      </c>
      <c r="Z3577" s="12">
        <v>5163.1000000000004</v>
      </c>
      <c r="AA3577" s="3">
        <v>3844.11</v>
      </c>
      <c r="AB3577" s="2">
        <v>7370.68</v>
      </c>
      <c r="AC3577" s="2">
        <v>4642.1580000000004</v>
      </c>
      <c r="AD3577" s="2">
        <v>7551.39</v>
      </c>
      <c r="AE3577" s="2">
        <v>4461.47</v>
      </c>
      <c r="AF3577" s="12">
        <v>7079.39</v>
      </c>
      <c r="AG3577" s="3">
        <v>4983.78</v>
      </c>
      <c r="AH3577" s="2">
        <f t="shared" si="493"/>
        <v>6306</v>
      </c>
      <c r="AI3577" s="2">
        <f t="shared" si="494"/>
        <v>6096</v>
      </c>
      <c r="AJ3577" s="2">
        <f t="shared" si="495"/>
        <v>5886</v>
      </c>
      <c r="AL3577" s="12">
        <v>5070.2299999999996</v>
      </c>
      <c r="AM3577" s="2">
        <v>3316.44</v>
      </c>
      <c r="AN3577" s="2">
        <v>5250.94</v>
      </c>
      <c r="AO3577" s="2">
        <v>3135.73</v>
      </c>
      <c r="AP3577" s="12">
        <v>4778.9399999999996</v>
      </c>
      <c r="AQ3577" s="3">
        <v>3645.12</v>
      </c>
      <c r="AR3577" s="2">
        <v>5857.8</v>
      </c>
      <c r="AS3577" s="2">
        <v>4033.05</v>
      </c>
      <c r="AT3577" s="2">
        <v>6038.51</v>
      </c>
      <c r="AU3577" s="2">
        <v>3852.34</v>
      </c>
      <c r="AV3577" s="12">
        <v>5566.51</v>
      </c>
      <c r="AW3577" s="3">
        <v>4368.72</v>
      </c>
      <c r="FS3577" s="41">
        <v>6224.08</v>
      </c>
      <c r="FT3577" s="8">
        <v>4355.53</v>
      </c>
      <c r="FU3577" s="41">
        <v>5932.79</v>
      </c>
      <c r="FV3577" s="8">
        <v>4694.34</v>
      </c>
      <c r="FW3577" s="41">
        <v>6224.08</v>
      </c>
      <c r="FX3577" s="8">
        <v>4355.53</v>
      </c>
      <c r="FY3577" s="41">
        <v>5932.79</v>
      </c>
      <c r="FZ3577" s="41">
        <v>4694.34</v>
      </c>
      <c r="GA3577" s="12">
        <v>5968.1</v>
      </c>
      <c r="GB3577" s="3">
        <v>5676.81</v>
      </c>
      <c r="HE3577" s="13">
        <v>6148</v>
      </c>
      <c r="HF3577" s="13">
        <v>6186</v>
      </c>
      <c r="HG3577" s="12">
        <f t="shared" si="497"/>
        <v>6378</v>
      </c>
      <c r="HH3577" s="2">
        <f t="shared" si="498"/>
        <v>5401.0199999999995</v>
      </c>
      <c r="HI3577" s="3">
        <f t="shared" si="499"/>
        <v>5400.72</v>
      </c>
      <c r="HJ3577" s="2">
        <v>5184.01</v>
      </c>
      <c r="HK3577" s="2">
        <v>3338.41</v>
      </c>
      <c r="HL3577" s="2">
        <v>5364.72</v>
      </c>
      <c r="HM3577" s="2">
        <v>3157.7</v>
      </c>
      <c r="HN3577" s="12">
        <v>4892.72</v>
      </c>
      <c r="HO3577" s="3">
        <v>3667.3</v>
      </c>
      <c r="HP3577" s="3">
        <v>5538</v>
      </c>
    </row>
    <row r="3578" spans="1:224" x14ac:dyDescent="0.3">
      <c r="A3578" s="61">
        <f t="shared" si="496"/>
        <v>45482</v>
      </c>
      <c r="B3578" s="40">
        <v>6145</v>
      </c>
      <c r="C3578" s="40">
        <f t="shared" si="486"/>
        <v>6190</v>
      </c>
      <c r="D3578" s="12">
        <v>6092.91</v>
      </c>
      <c r="E3578" s="2">
        <v>4225.28</v>
      </c>
      <c r="F3578" s="2">
        <v>6273.62</v>
      </c>
      <c r="G3578" s="3">
        <v>4044.57</v>
      </c>
      <c r="H3578" s="2">
        <v>5801.62</v>
      </c>
      <c r="I3578" s="3">
        <v>4562.82</v>
      </c>
      <c r="J3578" s="12">
        <v>6093.41</v>
      </c>
      <c r="K3578" s="2">
        <v>4386.96</v>
      </c>
      <c r="L3578" s="2">
        <v>6274.12</v>
      </c>
      <c r="M3578" s="2">
        <v>4206.25</v>
      </c>
      <c r="N3578" s="12">
        <v>5802.12</v>
      </c>
      <c r="O3578" s="3">
        <v>4726.08</v>
      </c>
      <c r="P3578" s="12">
        <v>5597.14</v>
      </c>
      <c r="Q3578" s="2">
        <v>3812.09</v>
      </c>
      <c r="R3578" s="2">
        <v>5777.85</v>
      </c>
      <c r="S3578" s="3">
        <v>3631.38</v>
      </c>
      <c r="T3578" s="2">
        <v>5305.85</v>
      </c>
      <c r="U3578" s="3">
        <v>4145.6000000000004</v>
      </c>
      <c r="V3578" s="2">
        <v>5468.05</v>
      </c>
      <c r="W3578" s="2">
        <v>3524.65</v>
      </c>
      <c r="X3578" s="2">
        <v>5648.76</v>
      </c>
      <c r="Y3578" s="2">
        <v>3343.94</v>
      </c>
      <c r="Z3578" s="12">
        <v>5176.76</v>
      </c>
      <c r="AA3578" s="3">
        <v>3855.36</v>
      </c>
      <c r="AB3578" s="2">
        <v>7387.13</v>
      </c>
      <c r="AC3578" s="2">
        <v>4656.4399999999996</v>
      </c>
      <c r="AD3578" s="2">
        <v>7567.84</v>
      </c>
      <c r="AE3578" s="2">
        <v>4475.7299999999996</v>
      </c>
      <c r="AF3578" s="12">
        <v>7095.84</v>
      </c>
      <c r="AG3578" s="3">
        <v>4998.18</v>
      </c>
      <c r="AH3578" s="2">
        <f t="shared" si="493"/>
        <v>6285</v>
      </c>
      <c r="AI3578" s="2">
        <f t="shared" si="494"/>
        <v>6075</v>
      </c>
      <c r="AJ3578" s="2">
        <f t="shared" si="495"/>
        <v>5865</v>
      </c>
      <c r="AL3578" s="12">
        <v>5046.09</v>
      </c>
      <c r="AM3578" s="2">
        <v>3291.11</v>
      </c>
      <c r="AN3578" s="2">
        <v>5226.8</v>
      </c>
      <c r="AO3578" s="2">
        <v>3110.4</v>
      </c>
      <c r="AP3578" s="12">
        <v>4754.8</v>
      </c>
      <c r="AQ3578" s="3">
        <v>3619.54</v>
      </c>
      <c r="AR3578" s="2">
        <v>5872.58</v>
      </c>
      <c r="AS3578" s="2">
        <v>4045.63</v>
      </c>
      <c r="AT3578" s="2">
        <v>6053.29</v>
      </c>
      <c r="AU3578" s="2">
        <v>3864.92</v>
      </c>
      <c r="AV3578" s="12">
        <v>5581.29</v>
      </c>
      <c r="AW3578" s="3">
        <v>4381.42</v>
      </c>
      <c r="FS3578" s="41">
        <v>6092.91</v>
      </c>
      <c r="FT3578" s="8">
        <v>4225.28</v>
      </c>
      <c r="FU3578" s="41">
        <v>5801.62</v>
      </c>
      <c r="FV3578" s="8">
        <v>4562.82</v>
      </c>
      <c r="FW3578" s="41">
        <v>6092.91</v>
      </c>
      <c r="FX3578" s="8">
        <v>4225.28</v>
      </c>
      <c r="FY3578" s="41">
        <v>5801.62</v>
      </c>
      <c r="FZ3578" s="41">
        <v>4562.82</v>
      </c>
      <c r="GA3578" s="12">
        <v>5983.19</v>
      </c>
      <c r="GB3578" s="3">
        <v>5691.9</v>
      </c>
      <c r="HE3578" s="13">
        <v>6082</v>
      </c>
      <c r="HF3578" s="13">
        <v>6113</v>
      </c>
      <c r="HG3578" s="12">
        <f t="shared" si="497"/>
        <v>6312</v>
      </c>
      <c r="HH3578" s="2">
        <f t="shared" si="498"/>
        <v>5380.65</v>
      </c>
      <c r="HI3578" s="3">
        <f t="shared" si="499"/>
        <v>5381.4000000000005</v>
      </c>
      <c r="HJ3578" s="2">
        <v>5143.7700000000004</v>
      </c>
      <c r="HK3578" s="2">
        <v>3297.08</v>
      </c>
      <c r="HL3578" s="2">
        <v>5324.48</v>
      </c>
      <c r="HM3578" s="2">
        <v>3116.37</v>
      </c>
      <c r="HN3578" s="12">
        <v>4852.4799999999996</v>
      </c>
      <c r="HO3578" s="3">
        <v>3625.57</v>
      </c>
      <c r="HP3578" s="3">
        <v>5503</v>
      </c>
    </row>
    <row r="3579" spans="1:224" x14ac:dyDescent="0.3">
      <c r="A3579" s="61">
        <f t="shared" si="496"/>
        <v>45483</v>
      </c>
      <c r="B3579" s="40">
        <v>6125</v>
      </c>
      <c r="C3579" s="40">
        <f t="shared" si="486"/>
        <v>6171</v>
      </c>
      <c r="D3579" s="12">
        <v>6080.6</v>
      </c>
      <c r="E3579" s="2">
        <v>4214.82</v>
      </c>
      <c r="F3579" s="2">
        <v>6261.31</v>
      </c>
      <c r="G3579" s="3">
        <v>4034.11</v>
      </c>
      <c r="H3579" s="2">
        <v>5789.31</v>
      </c>
      <c r="I3579" s="3">
        <v>4552.26</v>
      </c>
      <c r="J3579" s="12">
        <v>6081.1</v>
      </c>
      <c r="K3579" s="2">
        <v>4376.1499999999996</v>
      </c>
      <c r="L3579" s="2">
        <v>6261.81</v>
      </c>
      <c r="M3579" s="2">
        <v>4195.4399999999996</v>
      </c>
      <c r="N3579" s="12">
        <v>5789.81</v>
      </c>
      <c r="O3579" s="3">
        <v>4715.16</v>
      </c>
      <c r="P3579" s="12">
        <v>5567.59</v>
      </c>
      <c r="Q3579" s="2">
        <v>3784.62</v>
      </c>
      <c r="R3579" s="2">
        <v>5748.3</v>
      </c>
      <c r="S3579" s="3">
        <v>3603.91</v>
      </c>
      <c r="T3579" s="2">
        <v>5276.3</v>
      </c>
      <c r="U3579" s="3">
        <v>4117.8599999999997</v>
      </c>
      <c r="V3579" s="2">
        <v>5457.12</v>
      </c>
      <c r="W3579" s="2">
        <v>3515.74</v>
      </c>
      <c r="X3579" s="2">
        <v>5637.83</v>
      </c>
      <c r="Y3579" s="2">
        <v>3335.03</v>
      </c>
      <c r="Z3579" s="12">
        <v>5165.83</v>
      </c>
      <c r="AA3579" s="3">
        <v>3846.36</v>
      </c>
      <c r="AB3579" s="2">
        <v>7373.97</v>
      </c>
      <c r="AC3579" s="2">
        <v>4645.03</v>
      </c>
      <c r="AD3579" s="2">
        <v>7554.68</v>
      </c>
      <c r="AE3579" s="2">
        <v>4464.32</v>
      </c>
      <c r="AF3579" s="12">
        <v>7082.68</v>
      </c>
      <c r="AG3579" s="3">
        <v>4986.66</v>
      </c>
      <c r="AH3579" s="2">
        <f t="shared" si="493"/>
        <v>6265</v>
      </c>
      <c r="AI3579" s="2">
        <f t="shared" si="494"/>
        <v>6055</v>
      </c>
      <c r="AJ3579" s="2">
        <f t="shared" si="495"/>
        <v>5845</v>
      </c>
      <c r="AL3579" s="12">
        <v>5072.75</v>
      </c>
      <c r="AM3579" s="2">
        <v>3318.56</v>
      </c>
      <c r="AN3579" s="2">
        <v>5253.46</v>
      </c>
      <c r="AO3579" s="2">
        <v>3137.85</v>
      </c>
      <c r="AP3579" s="12">
        <v>4781.46</v>
      </c>
      <c r="AQ3579" s="3">
        <v>3647.26</v>
      </c>
      <c r="AR3579" s="2">
        <v>5860.76</v>
      </c>
      <c r="AS3579" s="2">
        <v>4035.57</v>
      </c>
      <c r="AT3579" s="2">
        <v>6041.47</v>
      </c>
      <c r="AU3579" s="2">
        <v>3854.86</v>
      </c>
      <c r="AV3579" s="12">
        <v>5569.47</v>
      </c>
      <c r="AW3579" s="3">
        <v>4371.26</v>
      </c>
      <c r="FS3579" s="41">
        <v>6080.6</v>
      </c>
      <c r="FT3579" s="8">
        <v>4214.82</v>
      </c>
      <c r="FU3579" s="41">
        <v>5789.31</v>
      </c>
      <c r="FV3579" s="8">
        <v>4552.26</v>
      </c>
      <c r="FW3579" s="41">
        <v>6080.6</v>
      </c>
      <c r="FX3579" s="8">
        <v>4214.82</v>
      </c>
      <c r="FY3579" s="41">
        <v>5789.31</v>
      </c>
      <c r="FZ3579" s="8">
        <v>4552.26</v>
      </c>
      <c r="GA3579" s="12">
        <v>5971.12</v>
      </c>
      <c r="GB3579" s="3">
        <v>5679.83</v>
      </c>
      <c r="HE3579" s="13">
        <v>6093</v>
      </c>
      <c r="HF3579" s="13">
        <v>6091</v>
      </c>
      <c r="HG3579" s="12">
        <f t="shared" si="497"/>
        <v>6323</v>
      </c>
      <c r="HH3579" s="2">
        <f t="shared" si="498"/>
        <v>5361.25</v>
      </c>
      <c r="HI3579" s="3">
        <f t="shared" si="499"/>
        <v>5363</v>
      </c>
      <c r="HJ3579" s="2">
        <v>5156.29</v>
      </c>
      <c r="HK3579" s="2">
        <v>3310.9</v>
      </c>
      <c r="HL3579" s="2">
        <v>5337</v>
      </c>
      <c r="HM3579" s="2">
        <v>3130.19</v>
      </c>
      <c r="HN3579" s="12">
        <v>4865</v>
      </c>
      <c r="HO3579" s="3">
        <v>3639.52</v>
      </c>
      <c r="HP3579" s="3">
        <v>5509</v>
      </c>
    </row>
    <row r="3580" spans="1:224" x14ac:dyDescent="0.3">
      <c r="A3580" s="61">
        <f t="shared" si="496"/>
        <v>45484</v>
      </c>
      <c r="B3580" s="40">
        <v>6159</v>
      </c>
      <c r="C3580" s="40">
        <f t="shared" si="486"/>
        <v>6156.590909090909</v>
      </c>
      <c r="D3580" s="12">
        <v>5988.96</v>
      </c>
      <c r="E3580" s="2">
        <v>4125.2</v>
      </c>
      <c r="F3580" s="2">
        <v>6169.67</v>
      </c>
      <c r="G3580" s="3">
        <v>3944.49</v>
      </c>
      <c r="H3580" s="2">
        <v>5697.67</v>
      </c>
      <c r="I3580" s="3">
        <v>4461.76</v>
      </c>
      <c r="J3580" s="12">
        <v>6062.77</v>
      </c>
      <c r="K3580" s="2">
        <v>4358.22</v>
      </c>
      <c r="L3580" s="2">
        <v>6243.48</v>
      </c>
      <c r="M3580" s="2">
        <v>4177.51</v>
      </c>
      <c r="N3580" s="12">
        <v>5771.48</v>
      </c>
      <c r="O3580" s="3">
        <v>4697.0600000000004</v>
      </c>
      <c r="P3580" s="12">
        <v>5567.59</v>
      </c>
      <c r="Q3580" s="2">
        <v>3784.62</v>
      </c>
      <c r="R3580" s="2">
        <v>5748.3</v>
      </c>
      <c r="S3580" s="3">
        <v>3603.91</v>
      </c>
      <c r="T3580" s="2">
        <v>5276.3</v>
      </c>
      <c r="U3580" s="3">
        <v>4117.8599999999997</v>
      </c>
      <c r="V3580" s="2">
        <v>5457.12</v>
      </c>
      <c r="W3580" s="2">
        <v>3515.74</v>
      </c>
      <c r="X3580" s="2">
        <v>5637.83</v>
      </c>
      <c r="Y3580" s="2">
        <v>3335.03</v>
      </c>
      <c r="Z3580" s="12">
        <v>5165.83</v>
      </c>
      <c r="AA3580" s="3">
        <v>3846.36</v>
      </c>
      <c r="AB3580" s="2">
        <v>7373.97</v>
      </c>
      <c r="AC3580" s="2">
        <v>4645.03</v>
      </c>
      <c r="AD3580" s="2">
        <v>7554.68</v>
      </c>
      <c r="AE3580" s="2">
        <v>4464.32</v>
      </c>
      <c r="AF3580" s="12">
        <v>7082.68</v>
      </c>
      <c r="AG3580" s="3">
        <v>4986.66</v>
      </c>
      <c r="AH3580" s="2">
        <f t="shared" si="493"/>
        <v>6299</v>
      </c>
      <c r="AI3580" s="2">
        <f t="shared" si="494"/>
        <v>6089</v>
      </c>
      <c r="AJ3580" s="2">
        <f t="shared" si="495"/>
        <v>5879</v>
      </c>
      <c r="AL3580" s="12">
        <v>5036.09</v>
      </c>
      <c r="AM3580" s="2">
        <v>3282.71</v>
      </c>
      <c r="AN3580" s="2">
        <v>5216.8</v>
      </c>
      <c r="AO3580" s="2">
        <v>3102</v>
      </c>
      <c r="AP3580" s="12">
        <v>4744.8</v>
      </c>
      <c r="AQ3580" s="3">
        <v>3611.06</v>
      </c>
      <c r="AR3580" s="2">
        <v>5860.76</v>
      </c>
      <c r="AS3580" s="2">
        <v>4035.57</v>
      </c>
      <c r="AT3580" s="2">
        <v>6041.47</v>
      </c>
      <c r="AU3580" s="2">
        <v>3854.86</v>
      </c>
      <c r="AV3580" s="12">
        <v>5569.47</v>
      </c>
      <c r="AW3580" s="3">
        <v>4371.26</v>
      </c>
      <c r="FS3580" s="41">
        <v>5988.96</v>
      </c>
      <c r="FT3580" s="8">
        <v>4125.2</v>
      </c>
      <c r="FU3580" s="41">
        <v>5697.67</v>
      </c>
      <c r="FV3580" s="8">
        <v>4461.76</v>
      </c>
      <c r="FW3580" s="41">
        <v>5988.96</v>
      </c>
      <c r="FX3580" s="8">
        <v>4125.2</v>
      </c>
      <c r="FY3580" s="41">
        <v>5697.67</v>
      </c>
      <c r="FZ3580" s="8">
        <v>4461.76</v>
      </c>
      <c r="GA3580" s="12">
        <v>5971.12</v>
      </c>
      <c r="GB3580" s="3">
        <v>5679.83</v>
      </c>
      <c r="HE3580" s="13">
        <v>6088</v>
      </c>
      <c r="HF3580" s="13">
        <v>6095</v>
      </c>
      <c r="HG3580" s="12">
        <f t="shared" si="497"/>
        <v>6318</v>
      </c>
      <c r="HH3580" s="2">
        <f t="shared" si="498"/>
        <v>5394.23</v>
      </c>
      <c r="HI3580" s="3">
        <f t="shared" si="499"/>
        <v>5394.2800000000007</v>
      </c>
      <c r="HJ3580" s="2">
        <v>5345.71</v>
      </c>
      <c r="HK3580" s="2">
        <v>3496.14</v>
      </c>
      <c r="HL3580" s="2">
        <v>5526.42</v>
      </c>
      <c r="HM3580" s="2">
        <v>3315.43</v>
      </c>
      <c r="HN3580" s="12">
        <v>5054.42</v>
      </c>
      <c r="HO3580" s="3">
        <v>3826.57</v>
      </c>
      <c r="HP3580" s="3">
        <v>5566</v>
      </c>
    </row>
    <row r="3581" spans="1:224" x14ac:dyDescent="0.3">
      <c r="A3581" s="61">
        <f t="shared" si="496"/>
        <v>45485</v>
      </c>
      <c r="B3581" s="40">
        <v>6082</v>
      </c>
      <c r="C3581" s="40">
        <f t="shared" si="486"/>
        <v>6139.818181818182</v>
      </c>
      <c r="D3581" s="12">
        <v>6083.19</v>
      </c>
      <c r="E3581" s="2">
        <v>4221.7</v>
      </c>
      <c r="F3581" s="2">
        <v>6263.9</v>
      </c>
      <c r="G3581" s="3">
        <v>4040.99</v>
      </c>
      <c r="H3581" s="2">
        <v>5791.9</v>
      </c>
      <c r="I3581" s="3">
        <v>4559.2</v>
      </c>
      <c r="J3581" s="12">
        <v>6010.86</v>
      </c>
      <c r="K3581" s="2">
        <v>4328.59</v>
      </c>
      <c r="L3581" s="2">
        <v>6191.57</v>
      </c>
      <c r="M3581" s="2">
        <v>4147.88</v>
      </c>
      <c r="N3581" s="12">
        <v>5719.57</v>
      </c>
      <c r="O3581" s="3">
        <v>4667.1400000000003</v>
      </c>
      <c r="P3581" s="12">
        <v>5682.66</v>
      </c>
      <c r="Q3581" s="2">
        <v>3918.82</v>
      </c>
      <c r="R3581" s="2">
        <v>5863.37</v>
      </c>
      <c r="S3581" s="3">
        <v>3738.11</v>
      </c>
      <c r="T3581" s="2">
        <v>5391.37</v>
      </c>
      <c r="U3581" s="3">
        <v>4253.37</v>
      </c>
      <c r="V3581" s="2">
        <v>5317.75</v>
      </c>
      <c r="W3581" s="2">
        <v>3384.33</v>
      </c>
      <c r="X3581" s="2">
        <v>5498.46</v>
      </c>
      <c r="Y3581" s="2">
        <v>3203.62</v>
      </c>
      <c r="Z3581" s="12">
        <v>5026.46</v>
      </c>
      <c r="AA3581" s="3">
        <v>3713.67</v>
      </c>
      <c r="AB3581" s="2">
        <v>7246.69</v>
      </c>
      <c r="AC3581" s="2">
        <v>4524.57</v>
      </c>
      <c r="AD3581" s="2">
        <v>7427.4</v>
      </c>
      <c r="AE3581" s="2">
        <v>4343.8599999999997</v>
      </c>
      <c r="AF3581" s="12">
        <v>6955.4</v>
      </c>
      <c r="AG3581" s="3">
        <v>4865.03</v>
      </c>
      <c r="AH3581" s="2">
        <f t="shared" si="493"/>
        <v>6222</v>
      </c>
      <c r="AI3581" s="2">
        <f t="shared" si="494"/>
        <v>6012</v>
      </c>
      <c r="AJ3581" s="2">
        <f t="shared" si="495"/>
        <v>5802</v>
      </c>
      <c r="AL3581" s="12">
        <v>5063.24</v>
      </c>
      <c r="AM3581" s="2">
        <v>3313.07</v>
      </c>
      <c r="AN3581" s="2">
        <v>5243.95</v>
      </c>
      <c r="AO3581" s="2">
        <v>3132.36</v>
      </c>
      <c r="AP3581" s="12">
        <v>4771.95</v>
      </c>
      <c r="AQ3581" s="3">
        <v>3641.71</v>
      </c>
      <c r="AR3581" s="2">
        <v>5810.2</v>
      </c>
      <c r="AS3581" s="2">
        <v>3990.08</v>
      </c>
      <c r="AT3581" s="2">
        <v>5990.73</v>
      </c>
      <c r="AU3581" s="2">
        <v>3809.37</v>
      </c>
      <c r="AV3581" s="12">
        <v>5518.73</v>
      </c>
      <c r="AW3581" s="3">
        <v>4325.33</v>
      </c>
      <c r="FS3581" s="41">
        <v>6083.19</v>
      </c>
      <c r="FT3581" s="8">
        <v>4221.7</v>
      </c>
      <c r="FU3581" s="41">
        <v>5791.9</v>
      </c>
      <c r="FV3581" s="8">
        <v>4559.2</v>
      </c>
      <c r="FW3581" s="41">
        <v>6083.19</v>
      </c>
      <c r="FX3581" s="8">
        <v>4221.7</v>
      </c>
      <c r="FY3581" s="41">
        <v>5791.9</v>
      </c>
      <c r="FZ3581" s="8">
        <v>4559.2</v>
      </c>
      <c r="GA3581" s="12">
        <v>5919.77</v>
      </c>
      <c r="GB3581" s="3">
        <v>5628.48</v>
      </c>
      <c r="HE3581" s="13">
        <v>6009</v>
      </c>
      <c r="HF3581" s="13">
        <v>6009</v>
      </c>
      <c r="HG3581" s="12">
        <f t="shared" si="497"/>
        <v>6239</v>
      </c>
      <c r="HH3581" s="2">
        <f t="shared" si="498"/>
        <v>5319.54</v>
      </c>
      <c r="HI3581" s="3">
        <f t="shared" si="499"/>
        <v>5323.4400000000005</v>
      </c>
      <c r="HJ3581" s="2">
        <v>5341.43</v>
      </c>
      <c r="HK3581" s="2">
        <v>3496.3</v>
      </c>
      <c r="HL3581" s="2">
        <v>5522.14</v>
      </c>
      <c r="HM3581" s="2">
        <v>3315.59</v>
      </c>
      <c r="HN3581" s="12">
        <v>5050.1400000000003</v>
      </c>
      <c r="HO3581" s="3">
        <v>3826.73</v>
      </c>
      <c r="HP3581" s="3">
        <v>5577</v>
      </c>
    </row>
    <row r="3582" spans="1:224" x14ac:dyDescent="0.3">
      <c r="A3582" s="61">
        <f t="shared" si="496"/>
        <v>45488</v>
      </c>
      <c r="HP3582" s="3"/>
    </row>
    <row r="3583" spans="1:224" x14ac:dyDescent="0.3">
      <c r="A3583" s="61">
        <f t="shared" si="496"/>
        <v>45489</v>
      </c>
      <c r="HP3583" s="3"/>
    </row>
    <row r="3584" spans="1:224" x14ac:dyDescent="0.3">
      <c r="A3584" s="61">
        <f t="shared" si="496"/>
        <v>45490</v>
      </c>
      <c r="HP3584" s="3"/>
    </row>
    <row r="3585" spans="1:224" x14ac:dyDescent="0.3">
      <c r="A3585" s="61">
        <f t="shared" si="496"/>
        <v>45491</v>
      </c>
      <c r="HP3585" s="3"/>
    </row>
    <row r="3586" spans="1:224" x14ac:dyDescent="0.3">
      <c r="A3586" s="61">
        <f t="shared" si="496"/>
        <v>45492</v>
      </c>
      <c r="HP3586" s="3"/>
    </row>
    <row r="3587" spans="1:224" x14ac:dyDescent="0.3">
      <c r="A3587" s="61">
        <f t="shared" si="496"/>
        <v>45495</v>
      </c>
      <c r="HP3587" s="3"/>
    </row>
    <row r="3588" spans="1:224" x14ac:dyDescent="0.3">
      <c r="A3588" s="61">
        <f t="shared" si="496"/>
        <v>45496</v>
      </c>
      <c r="HP3588" s="3"/>
    </row>
    <row r="3589" spans="1:224" x14ac:dyDescent="0.3">
      <c r="A3589" s="61">
        <f t="shared" si="496"/>
        <v>45497</v>
      </c>
      <c r="HP3589" s="3"/>
    </row>
    <row r="3590" spans="1:224" x14ac:dyDescent="0.3">
      <c r="A3590" s="61">
        <f t="shared" si="496"/>
        <v>45498</v>
      </c>
      <c r="HP3590" s="3"/>
    </row>
    <row r="3591" spans="1:224" x14ac:dyDescent="0.3">
      <c r="A3591" s="61">
        <f t="shared" si="496"/>
        <v>45499</v>
      </c>
      <c r="HP3591" s="3"/>
    </row>
    <row r="3592" spans="1:224" x14ac:dyDescent="0.3">
      <c r="A3592" s="61">
        <f t="shared" si="496"/>
        <v>45502</v>
      </c>
      <c r="HP3592" s="3"/>
    </row>
    <row r="3593" spans="1:224" x14ac:dyDescent="0.3">
      <c r="A3593" s="61">
        <f t="shared" si="496"/>
        <v>45503</v>
      </c>
      <c r="HP3593" s="3"/>
    </row>
    <row r="3594" spans="1:224" x14ac:dyDescent="0.3">
      <c r="A3594" s="61">
        <f t="shared" si="496"/>
        <v>45504</v>
      </c>
      <c r="HP3594" s="3"/>
    </row>
    <row r="3595" spans="1:224" x14ac:dyDescent="0.3">
      <c r="A3595" s="61">
        <f t="shared" si="496"/>
        <v>45505</v>
      </c>
      <c r="HP3595" s="3"/>
    </row>
    <row r="3596" spans="1:224" x14ac:dyDescent="0.3">
      <c r="A3596" s="61">
        <f t="shared" si="496"/>
        <v>45506</v>
      </c>
      <c r="HP3596" s="3"/>
    </row>
    <row r="3597" spans="1:224" x14ac:dyDescent="0.3">
      <c r="A3597" s="61">
        <f t="shared" si="496"/>
        <v>45509</v>
      </c>
      <c r="HP3597" s="3"/>
    </row>
    <row r="3598" spans="1:224" x14ac:dyDescent="0.3">
      <c r="A3598" s="61">
        <f t="shared" si="496"/>
        <v>45510</v>
      </c>
      <c r="HP3598" s="3"/>
    </row>
    <row r="3599" spans="1:224" x14ac:dyDescent="0.3">
      <c r="A3599" s="61">
        <f t="shared" si="496"/>
        <v>45511</v>
      </c>
      <c r="HP3599" s="3"/>
    </row>
    <row r="3600" spans="1:224" x14ac:dyDescent="0.3">
      <c r="A3600" s="61">
        <f t="shared" si="496"/>
        <v>45512</v>
      </c>
      <c r="HP3600" s="3"/>
    </row>
    <row r="3601" spans="1:224" x14ac:dyDescent="0.3">
      <c r="A3601" s="61">
        <f t="shared" si="496"/>
        <v>45513</v>
      </c>
      <c r="HP3601" s="3"/>
    </row>
    <row r="3602" spans="1:224" x14ac:dyDescent="0.3">
      <c r="A3602" s="61">
        <f t="shared" si="496"/>
        <v>45516</v>
      </c>
      <c r="HP3602" s="3"/>
    </row>
    <row r="3603" spans="1:224" x14ac:dyDescent="0.3">
      <c r="A3603" s="61">
        <f t="shared" si="496"/>
        <v>45517</v>
      </c>
      <c r="HP3603" s="3"/>
    </row>
    <row r="3604" spans="1:224" x14ac:dyDescent="0.3">
      <c r="A3604" s="61">
        <f t="shared" si="496"/>
        <v>45518</v>
      </c>
      <c r="HP3604" s="3"/>
    </row>
    <row r="3605" spans="1:224" x14ac:dyDescent="0.3">
      <c r="A3605" s="61">
        <f t="shared" si="496"/>
        <v>45519</v>
      </c>
      <c r="HP3605" s="3"/>
    </row>
    <row r="3606" spans="1:224" x14ac:dyDescent="0.3">
      <c r="A3606" s="61">
        <f t="shared" si="496"/>
        <v>45520</v>
      </c>
      <c r="HP3606" s="3"/>
    </row>
    <row r="3607" spans="1:224" x14ac:dyDescent="0.3">
      <c r="A3607" s="61">
        <f t="shared" si="496"/>
        <v>45523</v>
      </c>
      <c r="HP3607" s="3"/>
    </row>
    <row r="3608" spans="1:224" x14ac:dyDescent="0.3">
      <c r="A3608" s="61">
        <f t="shared" si="496"/>
        <v>45524</v>
      </c>
      <c r="HP3608" s="3"/>
    </row>
    <row r="3609" spans="1:224" x14ac:dyDescent="0.3">
      <c r="A3609" s="61">
        <f t="shared" si="496"/>
        <v>45525</v>
      </c>
      <c r="HP3609" s="3"/>
    </row>
    <row r="3610" spans="1:224" x14ac:dyDescent="0.3">
      <c r="A3610" s="61">
        <f t="shared" si="496"/>
        <v>45526</v>
      </c>
      <c r="HP3610" s="3"/>
    </row>
    <row r="3611" spans="1:224" x14ac:dyDescent="0.3">
      <c r="A3611" s="61">
        <f t="shared" si="496"/>
        <v>45527</v>
      </c>
      <c r="HP3611" s="3"/>
    </row>
    <row r="3612" spans="1:224" x14ac:dyDescent="0.3">
      <c r="A3612" s="61">
        <f t="shared" si="496"/>
        <v>45530</v>
      </c>
      <c r="HP3612" s="3"/>
    </row>
    <row r="3613" spans="1:224" x14ac:dyDescent="0.3">
      <c r="A3613" s="61">
        <f t="shared" si="496"/>
        <v>45531</v>
      </c>
      <c r="HP3613" s="3"/>
    </row>
    <row r="3614" spans="1:224" x14ac:dyDescent="0.3">
      <c r="A3614" s="61">
        <f t="shared" si="496"/>
        <v>45532</v>
      </c>
      <c r="HP3614" s="3"/>
    </row>
    <row r="3615" spans="1:224" x14ac:dyDescent="0.3">
      <c r="A3615" s="61">
        <f t="shared" si="496"/>
        <v>45533</v>
      </c>
      <c r="HP3615" s="3"/>
    </row>
    <row r="3616" spans="1:224" x14ac:dyDescent="0.3">
      <c r="A3616" s="61">
        <f t="shared" si="496"/>
        <v>45534</v>
      </c>
      <c r="HP3616" s="3"/>
    </row>
    <row r="3617" spans="1:224" x14ac:dyDescent="0.3">
      <c r="A3617" s="61"/>
      <c r="HP3617" s="3"/>
    </row>
    <row r="3618" spans="1:224" x14ac:dyDescent="0.3">
      <c r="A3618" s="61"/>
      <c r="HP3618" s="3"/>
    </row>
    <row r="3619" spans="1:224" x14ac:dyDescent="0.3">
      <c r="A3619" s="61"/>
      <c r="HP3619" s="3"/>
    </row>
    <row r="3620" spans="1:224" x14ac:dyDescent="0.3">
      <c r="A3620" s="61"/>
      <c r="HP3620" s="3"/>
    </row>
    <row r="3621" spans="1:224" x14ac:dyDescent="0.3">
      <c r="A3621" s="61"/>
      <c r="HP3621" s="3"/>
    </row>
    <row r="3622" spans="1:224" x14ac:dyDescent="0.3">
      <c r="A3622" s="61"/>
      <c r="HP3622" s="3"/>
    </row>
    <row r="3623" spans="1:224" x14ac:dyDescent="0.3">
      <c r="A3623" s="61"/>
      <c r="HP3623" s="3"/>
    </row>
    <row r="3624" spans="1:224" x14ac:dyDescent="0.3">
      <c r="A3624" s="61"/>
      <c r="HP3624" s="3"/>
    </row>
    <row r="3625" spans="1:224" x14ac:dyDescent="0.3">
      <c r="A3625" s="61"/>
      <c r="HP3625" s="3"/>
    </row>
    <row r="3626" spans="1:224" x14ac:dyDescent="0.3">
      <c r="A3626" s="61"/>
      <c r="HP3626" s="3"/>
    </row>
    <row r="3627" spans="1:224" x14ac:dyDescent="0.3">
      <c r="A3627" s="61"/>
      <c r="HP3627" s="3"/>
    </row>
    <row r="3628" spans="1:224" x14ac:dyDescent="0.3">
      <c r="HP3628" s="3"/>
    </row>
    <row r="3629" spans="1:224" x14ac:dyDescent="0.3">
      <c r="HP3629" s="3"/>
    </row>
    <row r="3630" spans="1:224" x14ac:dyDescent="0.3">
      <c r="HP3630" s="3"/>
    </row>
    <row r="3631" spans="1:224" x14ac:dyDescent="0.3">
      <c r="HP3631" s="3"/>
    </row>
    <row r="3632" spans="1:224" x14ac:dyDescent="0.3">
      <c r="HP3632" s="3"/>
    </row>
    <row r="3633" spans="224:224" x14ac:dyDescent="0.3">
      <c r="HP3633" s="3"/>
    </row>
    <row r="3634" spans="224:224" x14ac:dyDescent="0.3">
      <c r="HP3634" s="3"/>
    </row>
    <row r="3635" spans="224:224" x14ac:dyDescent="0.3">
      <c r="HP3635" s="3"/>
    </row>
    <row r="3636" spans="224:224" x14ac:dyDescent="0.3">
      <c r="HP3636" s="3"/>
    </row>
    <row r="3637" spans="224:224" x14ac:dyDescent="0.3">
      <c r="HP3637" s="3"/>
    </row>
    <row r="3638" spans="224:224" x14ac:dyDescent="0.3">
      <c r="HP3638" s="3"/>
    </row>
    <row r="3639" spans="224:224" x14ac:dyDescent="0.3">
      <c r="HP3639" s="3"/>
    </row>
    <row r="3640" spans="224:224" x14ac:dyDescent="0.3">
      <c r="HP3640" s="3"/>
    </row>
    <row r="3641" spans="224:224" x14ac:dyDescent="0.3">
      <c r="HP3641" s="3"/>
    </row>
    <row r="3642" spans="224:224" x14ac:dyDescent="0.3">
      <c r="HP3642" s="3"/>
    </row>
    <row r="3643" spans="224:224" x14ac:dyDescent="0.3">
      <c r="HP3643" s="3"/>
    </row>
    <row r="3644" spans="224:224" x14ac:dyDescent="0.3">
      <c r="HP3644" s="3"/>
    </row>
    <row r="3645" spans="224:224" x14ac:dyDescent="0.3">
      <c r="HP3645" s="3"/>
    </row>
    <row r="3646" spans="224:224" x14ac:dyDescent="0.3">
      <c r="HP3646" s="3"/>
    </row>
    <row r="3647" spans="224:224" x14ac:dyDescent="0.3">
      <c r="HP3647" s="3"/>
    </row>
    <row r="3648" spans="224:224" x14ac:dyDescent="0.3">
      <c r="HP3648" s="3"/>
    </row>
    <row r="3649" spans="224:224" x14ac:dyDescent="0.3">
      <c r="HP3649" s="3"/>
    </row>
    <row r="3650" spans="224:224" x14ac:dyDescent="0.3">
      <c r="HP3650" s="3"/>
    </row>
    <row r="3651" spans="224:224" x14ac:dyDescent="0.3">
      <c r="HP3651" s="3"/>
    </row>
    <row r="3652" spans="224:224" x14ac:dyDescent="0.3">
      <c r="HP3652" s="3"/>
    </row>
    <row r="3653" spans="224:224" x14ac:dyDescent="0.3">
      <c r="HP3653" s="3"/>
    </row>
    <row r="3654" spans="224:224" x14ac:dyDescent="0.3">
      <c r="HP3654" s="3"/>
    </row>
    <row r="3655" spans="224:224" x14ac:dyDescent="0.3">
      <c r="HP3655" s="3"/>
    </row>
    <row r="3656" spans="224:224" x14ac:dyDescent="0.3">
      <c r="HP3656" s="3"/>
    </row>
    <row r="3657" spans="224:224" x14ac:dyDescent="0.3">
      <c r="HP3657" s="3"/>
    </row>
    <row r="3658" spans="224:224" x14ac:dyDescent="0.3">
      <c r="HP3658" s="3"/>
    </row>
    <row r="3659" spans="224:224" x14ac:dyDescent="0.3">
      <c r="HP3659" s="3"/>
    </row>
    <row r="3660" spans="224:224" x14ac:dyDescent="0.3">
      <c r="HP3660" s="3"/>
    </row>
    <row r="3661" spans="224:224" x14ac:dyDescent="0.3">
      <c r="HP3661" s="3"/>
    </row>
    <row r="3662" spans="224:224" x14ac:dyDescent="0.3">
      <c r="HP3662" s="3"/>
    </row>
    <row r="3663" spans="224:224" x14ac:dyDescent="0.3">
      <c r="HP3663" s="3"/>
    </row>
    <row r="3664" spans="224:224" x14ac:dyDescent="0.3">
      <c r="HP3664" s="3"/>
    </row>
    <row r="3665" spans="224:224" x14ac:dyDescent="0.3">
      <c r="HP3665" s="3"/>
    </row>
    <row r="3666" spans="224:224" x14ac:dyDescent="0.3">
      <c r="HP3666" s="3"/>
    </row>
    <row r="3667" spans="224:224" x14ac:dyDescent="0.3">
      <c r="HP3667" s="3"/>
    </row>
    <row r="3668" spans="224:224" x14ac:dyDescent="0.3">
      <c r="HP3668" s="3"/>
    </row>
    <row r="3669" spans="224:224" x14ac:dyDescent="0.3">
      <c r="HP3669" s="3"/>
    </row>
    <row r="3670" spans="224:224" x14ac:dyDescent="0.3">
      <c r="HP3670" s="3"/>
    </row>
    <row r="3671" spans="224:224" x14ac:dyDescent="0.3">
      <c r="HP3671" s="3"/>
    </row>
    <row r="3672" spans="224:224" x14ac:dyDescent="0.3">
      <c r="HP3672" s="3"/>
    </row>
    <row r="3673" spans="224:224" x14ac:dyDescent="0.3">
      <c r="HP3673" s="3"/>
    </row>
    <row r="3674" spans="224:224" x14ac:dyDescent="0.3">
      <c r="HP3674" s="3"/>
    </row>
    <row r="3675" spans="224:224" x14ac:dyDescent="0.3">
      <c r="HP3675" s="3"/>
    </row>
    <row r="3676" spans="224:224" x14ac:dyDescent="0.3">
      <c r="HP3676" s="3"/>
    </row>
    <row r="3677" spans="224:224" x14ac:dyDescent="0.3">
      <c r="HP3677" s="3"/>
    </row>
    <row r="3678" spans="224:224" x14ac:dyDescent="0.3">
      <c r="HP3678" s="3"/>
    </row>
    <row r="3679" spans="224:224" x14ac:dyDescent="0.3">
      <c r="HP3679" s="3"/>
    </row>
    <row r="3680" spans="224:224" x14ac:dyDescent="0.3">
      <c r="HP3680" s="3"/>
    </row>
    <row r="3681" spans="224:224" x14ac:dyDescent="0.3">
      <c r="HP3681" s="3"/>
    </row>
    <row r="3682" spans="224:224" x14ac:dyDescent="0.3">
      <c r="HP3682" s="3"/>
    </row>
    <row r="3683" spans="224:224" x14ac:dyDescent="0.3">
      <c r="HP3683" s="3"/>
    </row>
    <row r="3684" spans="224:224" x14ac:dyDescent="0.3">
      <c r="HP3684" s="3"/>
    </row>
    <row r="3685" spans="224:224" x14ac:dyDescent="0.3">
      <c r="HP3685" s="3"/>
    </row>
    <row r="3686" spans="224:224" x14ac:dyDescent="0.3">
      <c r="HP3686" s="3"/>
    </row>
    <row r="3687" spans="224:224" x14ac:dyDescent="0.3">
      <c r="HP3687" s="3"/>
    </row>
    <row r="3688" spans="224:224" x14ac:dyDescent="0.3">
      <c r="HP3688" s="3"/>
    </row>
    <row r="3689" spans="224:224" x14ac:dyDescent="0.3">
      <c r="HP3689" s="3"/>
    </row>
    <row r="3690" spans="224:224" x14ac:dyDescent="0.3">
      <c r="HP3690" s="3"/>
    </row>
    <row r="3691" spans="224:224" x14ac:dyDescent="0.3">
      <c r="HP3691" s="3"/>
    </row>
    <row r="3692" spans="224:224" x14ac:dyDescent="0.3">
      <c r="HP3692" s="3"/>
    </row>
    <row r="3693" spans="224:224" x14ac:dyDescent="0.3">
      <c r="HP3693" s="3"/>
    </row>
    <row r="3694" spans="224:224" x14ac:dyDescent="0.3">
      <c r="HP3694" s="3"/>
    </row>
    <row r="3695" spans="224:224" x14ac:dyDescent="0.3">
      <c r="HP3695" s="3"/>
    </row>
    <row r="3696" spans="224:224" x14ac:dyDescent="0.3">
      <c r="HP3696" s="3"/>
    </row>
    <row r="3697" spans="224:224" x14ac:dyDescent="0.3">
      <c r="HP3697" s="3"/>
    </row>
    <row r="3698" spans="224:224" x14ac:dyDescent="0.3">
      <c r="HP3698" s="3"/>
    </row>
    <row r="3699" spans="224:224" x14ac:dyDescent="0.3">
      <c r="HP3699" s="3"/>
    </row>
    <row r="3700" spans="224:224" x14ac:dyDescent="0.3">
      <c r="HP3700" s="3"/>
    </row>
    <row r="3701" spans="224:224" x14ac:dyDescent="0.3">
      <c r="HP3701" s="3"/>
    </row>
    <row r="3702" spans="224:224" x14ac:dyDescent="0.3">
      <c r="HP3702" s="3"/>
    </row>
    <row r="3703" spans="224:224" x14ac:dyDescent="0.3">
      <c r="HP3703" s="3"/>
    </row>
    <row r="3704" spans="224:224" x14ac:dyDescent="0.3">
      <c r="HP3704" s="3"/>
    </row>
    <row r="3705" spans="224:224" x14ac:dyDescent="0.3">
      <c r="HP3705" s="3"/>
    </row>
    <row r="3706" spans="224:224" x14ac:dyDescent="0.3">
      <c r="HP3706" s="3"/>
    </row>
    <row r="3707" spans="224:224" x14ac:dyDescent="0.3">
      <c r="HP3707" s="3"/>
    </row>
    <row r="3708" spans="224:224" x14ac:dyDescent="0.3">
      <c r="HP3708" s="3"/>
    </row>
    <row r="3709" spans="224:224" x14ac:dyDescent="0.3">
      <c r="HP3709" s="3"/>
    </row>
    <row r="3710" spans="224:224" x14ac:dyDescent="0.3">
      <c r="HP3710" s="3"/>
    </row>
    <row r="3711" spans="224:224" x14ac:dyDescent="0.3">
      <c r="HP3711" s="3"/>
    </row>
    <row r="3712" spans="224:224" x14ac:dyDescent="0.3">
      <c r="HP3712" s="3"/>
    </row>
    <row r="3713" spans="224:224" x14ac:dyDescent="0.3">
      <c r="HP3713" s="3"/>
    </row>
    <row r="3714" spans="224:224" x14ac:dyDescent="0.3">
      <c r="HP3714" s="3"/>
    </row>
    <row r="3715" spans="224:224" x14ac:dyDescent="0.3">
      <c r="HP3715" s="3"/>
    </row>
    <row r="3716" spans="224:224" x14ac:dyDescent="0.3">
      <c r="HP3716" s="3"/>
    </row>
    <row r="3717" spans="224:224" x14ac:dyDescent="0.3">
      <c r="HP3717" s="3"/>
    </row>
    <row r="3718" spans="224:224" x14ac:dyDescent="0.3">
      <c r="HP3718" s="3"/>
    </row>
    <row r="3719" spans="224:224" x14ac:dyDescent="0.3">
      <c r="HP3719" s="3"/>
    </row>
    <row r="3720" spans="224:224" x14ac:dyDescent="0.3">
      <c r="HP3720" s="3"/>
    </row>
    <row r="3721" spans="224:224" x14ac:dyDescent="0.3">
      <c r="HP3721" s="3"/>
    </row>
    <row r="3722" spans="224:224" x14ac:dyDescent="0.3">
      <c r="HP3722" s="3"/>
    </row>
    <row r="3723" spans="224:224" x14ac:dyDescent="0.3">
      <c r="HP3723" s="3"/>
    </row>
    <row r="3724" spans="224:224" x14ac:dyDescent="0.3">
      <c r="HP3724" s="3"/>
    </row>
    <row r="3725" spans="224:224" x14ac:dyDescent="0.3">
      <c r="HP3725" s="3"/>
    </row>
    <row r="3726" spans="224:224" x14ac:dyDescent="0.3">
      <c r="HP3726" s="3"/>
    </row>
    <row r="3727" spans="224:224" x14ac:dyDescent="0.3">
      <c r="HP3727" s="3"/>
    </row>
    <row r="3728" spans="224:224" x14ac:dyDescent="0.3">
      <c r="HP3728" s="3"/>
    </row>
    <row r="3729" spans="224:224" x14ac:dyDescent="0.3">
      <c r="HP3729" s="3"/>
    </row>
    <row r="3730" spans="224:224" x14ac:dyDescent="0.3">
      <c r="HP3730" s="3"/>
    </row>
    <row r="3731" spans="224:224" x14ac:dyDescent="0.3">
      <c r="HP3731" s="3"/>
    </row>
    <row r="3732" spans="224:224" x14ac:dyDescent="0.3">
      <c r="HP3732" s="3"/>
    </row>
    <row r="3733" spans="224:224" x14ac:dyDescent="0.3">
      <c r="HP3733" s="3"/>
    </row>
    <row r="3734" spans="224:224" x14ac:dyDescent="0.3">
      <c r="HP3734" s="3"/>
    </row>
    <row r="3735" spans="224:224" x14ac:dyDescent="0.3">
      <c r="HP3735" s="3"/>
    </row>
    <row r="3736" spans="224:224" x14ac:dyDescent="0.3">
      <c r="HP3736" s="3"/>
    </row>
    <row r="3737" spans="224:224" x14ac:dyDescent="0.3">
      <c r="HP3737" s="3"/>
    </row>
    <row r="3738" spans="224:224" x14ac:dyDescent="0.3">
      <c r="HP3738" s="3"/>
    </row>
    <row r="3739" spans="224:224" x14ac:dyDescent="0.3">
      <c r="HP3739" s="3"/>
    </row>
    <row r="3740" spans="224:224" x14ac:dyDescent="0.3">
      <c r="HP3740" s="3"/>
    </row>
    <row r="3741" spans="224:224" x14ac:dyDescent="0.3">
      <c r="HP3741" s="3"/>
    </row>
    <row r="3742" spans="224:224" x14ac:dyDescent="0.3">
      <c r="HP3742" s="3"/>
    </row>
    <row r="3743" spans="224:224" x14ac:dyDescent="0.3">
      <c r="HP3743" s="3"/>
    </row>
    <row r="3744" spans="224:224" x14ac:dyDescent="0.3">
      <c r="HP3744" s="3"/>
    </row>
    <row r="3745" spans="224:224" x14ac:dyDescent="0.3">
      <c r="HP3745" s="3"/>
    </row>
    <row r="3746" spans="224:224" x14ac:dyDescent="0.3">
      <c r="HP3746" s="3"/>
    </row>
    <row r="3747" spans="224:224" x14ac:dyDescent="0.3">
      <c r="HP3747" s="3"/>
    </row>
    <row r="3748" spans="224:224" x14ac:dyDescent="0.3">
      <c r="HP3748" s="3"/>
    </row>
    <row r="3749" spans="224:224" x14ac:dyDescent="0.3">
      <c r="HP3749" s="3"/>
    </row>
    <row r="3750" spans="224:224" x14ac:dyDescent="0.3">
      <c r="HP3750" s="3"/>
    </row>
    <row r="3751" spans="224:224" x14ac:dyDescent="0.3">
      <c r="HP3751" s="3"/>
    </row>
    <row r="3752" spans="224:224" x14ac:dyDescent="0.3">
      <c r="HP3752" s="3"/>
    </row>
    <row r="3753" spans="224:224" x14ac:dyDescent="0.3">
      <c r="HP3753" s="3"/>
    </row>
    <row r="3754" spans="224:224" x14ac:dyDescent="0.3">
      <c r="HP3754" s="3"/>
    </row>
    <row r="3755" spans="224:224" x14ac:dyDescent="0.3">
      <c r="HP3755" s="3"/>
    </row>
    <row r="3756" spans="224:224" x14ac:dyDescent="0.3">
      <c r="HP3756" s="3"/>
    </row>
    <row r="3757" spans="224:224" x14ac:dyDescent="0.3">
      <c r="HP3757" s="3"/>
    </row>
    <row r="3758" spans="224:224" x14ac:dyDescent="0.3">
      <c r="HP3758" s="3"/>
    </row>
    <row r="3759" spans="224:224" x14ac:dyDescent="0.3">
      <c r="HP3759" s="3"/>
    </row>
    <row r="3760" spans="224:224" x14ac:dyDescent="0.3">
      <c r="HP3760" s="3"/>
    </row>
    <row r="3761" spans="224:224" x14ac:dyDescent="0.3">
      <c r="HP3761" s="3"/>
    </row>
    <row r="3762" spans="224:224" x14ac:dyDescent="0.3">
      <c r="HP3762" s="3"/>
    </row>
    <row r="3763" spans="224:224" x14ac:dyDescent="0.3">
      <c r="HP3763" s="3"/>
    </row>
    <row r="3764" spans="224:224" x14ac:dyDescent="0.3">
      <c r="HP3764" s="3"/>
    </row>
    <row r="3765" spans="224:224" x14ac:dyDescent="0.3">
      <c r="HP3765" s="3"/>
    </row>
    <row r="3766" spans="224:224" x14ac:dyDescent="0.3">
      <c r="HP3766" s="3"/>
    </row>
    <row r="3767" spans="224:224" x14ac:dyDescent="0.3">
      <c r="HP3767" s="3"/>
    </row>
    <row r="3768" spans="224:224" x14ac:dyDescent="0.3">
      <c r="HP3768" s="3"/>
    </row>
    <row r="3769" spans="224:224" x14ac:dyDescent="0.3">
      <c r="HP3769" s="3"/>
    </row>
    <row r="3770" spans="224:224" x14ac:dyDescent="0.3">
      <c r="HP3770" s="3"/>
    </row>
    <row r="3771" spans="224:224" x14ac:dyDescent="0.3">
      <c r="HP3771" s="3"/>
    </row>
    <row r="3772" spans="224:224" x14ac:dyDescent="0.3">
      <c r="HP3772" s="3"/>
    </row>
    <row r="3773" spans="224:224" x14ac:dyDescent="0.3">
      <c r="HP3773" s="3"/>
    </row>
    <row r="3774" spans="224:224" x14ac:dyDescent="0.3">
      <c r="HP3774" s="3"/>
    </row>
    <row r="3775" spans="224:224" x14ac:dyDescent="0.3">
      <c r="HP3775" s="3"/>
    </row>
    <row r="3776" spans="224:224" x14ac:dyDescent="0.3">
      <c r="HP3776" s="3"/>
    </row>
    <row r="3777" spans="224:224" x14ac:dyDescent="0.3">
      <c r="HP3777" s="3"/>
    </row>
    <row r="3778" spans="224:224" x14ac:dyDescent="0.3">
      <c r="HP3778" s="3"/>
    </row>
    <row r="3779" spans="224:224" x14ac:dyDescent="0.3">
      <c r="HP3779" s="3"/>
    </row>
    <row r="3780" spans="224:224" x14ac:dyDescent="0.3">
      <c r="HP3780" s="3"/>
    </row>
    <row r="3781" spans="224:224" x14ac:dyDescent="0.3">
      <c r="HP3781" s="3"/>
    </row>
    <row r="3782" spans="224:224" x14ac:dyDescent="0.3">
      <c r="HP3782" s="3"/>
    </row>
    <row r="3783" spans="224:224" x14ac:dyDescent="0.3">
      <c r="HP3783" s="3"/>
    </row>
    <row r="3784" spans="224:224" x14ac:dyDescent="0.3">
      <c r="HP3784" s="3"/>
    </row>
    <row r="3785" spans="224:224" x14ac:dyDescent="0.3">
      <c r="HP3785" s="3"/>
    </row>
    <row r="3786" spans="224:224" x14ac:dyDescent="0.3">
      <c r="HP3786" s="3"/>
    </row>
    <row r="3787" spans="224:224" x14ac:dyDescent="0.3">
      <c r="HP3787" s="3"/>
    </row>
    <row r="3788" spans="224:224" x14ac:dyDescent="0.3">
      <c r="HP3788" s="3"/>
    </row>
    <row r="3789" spans="224:224" x14ac:dyDescent="0.3">
      <c r="HP3789" s="3"/>
    </row>
    <row r="3790" spans="224:224" x14ac:dyDescent="0.3">
      <c r="HP3790" s="3"/>
    </row>
    <row r="3791" spans="224:224" x14ac:dyDescent="0.3">
      <c r="HP3791" s="3"/>
    </row>
    <row r="3792" spans="224:224" x14ac:dyDescent="0.3">
      <c r="HP3792" s="3"/>
    </row>
    <row r="3793" spans="224:224" x14ac:dyDescent="0.3">
      <c r="HP3793" s="3"/>
    </row>
    <row r="3794" spans="224:224" x14ac:dyDescent="0.3">
      <c r="HP3794" s="3"/>
    </row>
    <row r="3795" spans="224:224" x14ac:dyDescent="0.3">
      <c r="HP3795" s="3"/>
    </row>
    <row r="3796" spans="224:224" x14ac:dyDescent="0.3">
      <c r="HP3796" s="3"/>
    </row>
    <row r="3797" spans="224:224" x14ac:dyDescent="0.3">
      <c r="HP3797" s="3"/>
    </row>
    <row r="3798" spans="224:224" x14ac:dyDescent="0.3">
      <c r="HP3798" s="3"/>
    </row>
    <row r="3799" spans="224:224" x14ac:dyDescent="0.3">
      <c r="HP3799" s="3"/>
    </row>
    <row r="3800" spans="224:224" x14ac:dyDescent="0.3">
      <c r="HP3800" s="3"/>
    </row>
    <row r="3801" spans="224:224" x14ac:dyDescent="0.3">
      <c r="HP3801" s="3"/>
    </row>
    <row r="3802" spans="224:224" x14ac:dyDescent="0.3">
      <c r="HP3802" s="3"/>
    </row>
    <row r="3803" spans="224:224" x14ac:dyDescent="0.3">
      <c r="HP3803" s="3"/>
    </row>
    <row r="3804" spans="224:224" x14ac:dyDescent="0.3">
      <c r="HP3804" s="3"/>
    </row>
    <row r="3805" spans="224:224" x14ac:dyDescent="0.3">
      <c r="HP3805" s="3"/>
    </row>
    <row r="3806" spans="224:224" x14ac:dyDescent="0.3">
      <c r="HP3806" s="3"/>
    </row>
    <row r="3807" spans="224:224" x14ac:dyDescent="0.3">
      <c r="HP3807" s="3"/>
    </row>
    <row r="3808" spans="224:224" x14ac:dyDescent="0.3">
      <c r="HP3808" s="3"/>
    </row>
    <row r="3809" spans="224:224" x14ac:dyDescent="0.3">
      <c r="HP3809" s="3"/>
    </row>
    <row r="3810" spans="224:224" x14ac:dyDescent="0.3">
      <c r="HP3810" s="3"/>
    </row>
    <row r="3811" spans="224:224" x14ac:dyDescent="0.3">
      <c r="HP3811" s="3"/>
    </row>
    <row r="3812" spans="224:224" x14ac:dyDescent="0.3">
      <c r="HP3812" s="3"/>
    </row>
    <row r="3813" spans="224:224" x14ac:dyDescent="0.3">
      <c r="HP3813" s="3"/>
    </row>
    <row r="3814" spans="224:224" x14ac:dyDescent="0.3">
      <c r="HP3814" s="3"/>
    </row>
    <row r="3815" spans="224:224" x14ac:dyDescent="0.3">
      <c r="HP3815" s="3"/>
    </row>
    <row r="3816" spans="224:224" x14ac:dyDescent="0.3">
      <c r="HP3816" s="3"/>
    </row>
    <row r="3817" spans="224:224" x14ac:dyDescent="0.3">
      <c r="HP3817" s="3"/>
    </row>
    <row r="3818" spans="224:224" x14ac:dyDescent="0.3">
      <c r="HP3818" s="3"/>
    </row>
    <row r="3819" spans="224:224" x14ac:dyDescent="0.3">
      <c r="HP3819" s="3"/>
    </row>
    <row r="3820" spans="224:224" x14ac:dyDescent="0.3">
      <c r="HP3820" s="3"/>
    </row>
    <row r="3821" spans="224:224" x14ac:dyDescent="0.3">
      <c r="HP3821" s="3"/>
    </row>
    <row r="3822" spans="224:224" x14ac:dyDescent="0.3">
      <c r="HP3822" s="3"/>
    </row>
    <row r="3823" spans="224:224" x14ac:dyDescent="0.3">
      <c r="HP3823" s="3"/>
    </row>
    <row r="3824" spans="224:224" x14ac:dyDescent="0.3">
      <c r="HP3824" s="3"/>
    </row>
    <row r="3825" spans="224:224" x14ac:dyDescent="0.3">
      <c r="HP3825" s="3"/>
    </row>
    <row r="3826" spans="224:224" x14ac:dyDescent="0.3">
      <c r="HP3826" s="3"/>
    </row>
    <row r="3827" spans="224:224" x14ac:dyDescent="0.3">
      <c r="HP3827" s="3"/>
    </row>
    <row r="3828" spans="224:224" x14ac:dyDescent="0.3">
      <c r="HP3828" s="3"/>
    </row>
    <row r="3829" spans="224:224" x14ac:dyDescent="0.3">
      <c r="HP3829" s="3"/>
    </row>
    <row r="3830" spans="224:224" x14ac:dyDescent="0.3">
      <c r="HP3830" s="3"/>
    </row>
    <row r="3831" spans="224:224" x14ac:dyDescent="0.3">
      <c r="HP3831" s="3"/>
    </row>
    <row r="3832" spans="224:224" x14ac:dyDescent="0.3">
      <c r="HP3832" s="3"/>
    </row>
    <row r="3833" spans="224:224" x14ac:dyDescent="0.3">
      <c r="HP3833" s="3"/>
    </row>
    <row r="3834" spans="224:224" x14ac:dyDescent="0.3">
      <c r="HP3834" s="3"/>
    </row>
    <row r="3835" spans="224:224" x14ac:dyDescent="0.3">
      <c r="HP3835" s="3"/>
    </row>
    <row r="3836" spans="224:224" x14ac:dyDescent="0.3">
      <c r="HP3836" s="3"/>
    </row>
    <row r="3837" spans="224:224" x14ac:dyDescent="0.3">
      <c r="HP3837" s="3"/>
    </row>
    <row r="3838" spans="224:224" x14ac:dyDescent="0.3">
      <c r="HP3838" s="3"/>
    </row>
    <row r="3839" spans="224:224" x14ac:dyDescent="0.3">
      <c r="HP3839" s="3"/>
    </row>
    <row r="3840" spans="224:224" x14ac:dyDescent="0.3">
      <c r="HP3840" s="3"/>
    </row>
    <row r="3841" spans="224:224" x14ac:dyDescent="0.3">
      <c r="HP3841" s="3"/>
    </row>
    <row r="3842" spans="224:224" x14ac:dyDescent="0.3">
      <c r="HP3842" s="3"/>
    </row>
    <row r="3843" spans="224:224" x14ac:dyDescent="0.3">
      <c r="HP3843" s="3"/>
    </row>
    <row r="3844" spans="224:224" x14ac:dyDescent="0.3">
      <c r="HP3844" s="3"/>
    </row>
    <row r="3845" spans="224:224" x14ac:dyDescent="0.3">
      <c r="HP3845" s="3"/>
    </row>
    <row r="3846" spans="224:224" x14ac:dyDescent="0.3">
      <c r="HP3846" s="3"/>
    </row>
    <row r="3847" spans="224:224" x14ac:dyDescent="0.3">
      <c r="HP3847" s="3"/>
    </row>
    <row r="3848" spans="224:224" x14ac:dyDescent="0.3">
      <c r="HP3848" s="3"/>
    </row>
    <row r="3849" spans="224:224" x14ac:dyDescent="0.3">
      <c r="HP3849" s="3"/>
    </row>
    <row r="3850" spans="224:224" x14ac:dyDescent="0.3">
      <c r="HP3850" s="3"/>
    </row>
    <row r="3851" spans="224:224" x14ac:dyDescent="0.3">
      <c r="HP3851" s="3"/>
    </row>
    <row r="3852" spans="224:224" x14ac:dyDescent="0.3">
      <c r="HP3852" s="3"/>
    </row>
    <row r="3853" spans="224:224" x14ac:dyDescent="0.3">
      <c r="HP3853" s="3"/>
    </row>
    <row r="3854" spans="224:224" x14ac:dyDescent="0.3">
      <c r="HP3854" s="3"/>
    </row>
    <row r="3855" spans="224:224" x14ac:dyDescent="0.3">
      <c r="HP3855" s="3"/>
    </row>
    <row r="3856" spans="224:224" x14ac:dyDescent="0.3">
      <c r="HP3856" s="3"/>
    </row>
    <row r="3857" spans="224:224" x14ac:dyDescent="0.3">
      <c r="HP3857" s="3"/>
    </row>
    <row r="3858" spans="224:224" x14ac:dyDescent="0.3">
      <c r="HP3858" s="3"/>
    </row>
    <row r="3859" spans="224:224" x14ac:dyDescent="0.3">
      <c r="HP3859" s="3"/>
    </row>
    <row r="3860" spans="224:224" x14ac:dyDescent="0.3">
      <c r="HP3860" s="3"/>
    </row>
    <row r="3861" spans="224:224" x14ac:dyDescent="0.3">
      <c r="HP3861" s="3"/>
    </row>
    <row r="3862" spans="224:224" x14ac:dyDescent="0.3">
      <c r="HP3862" s="3"/>
    </row>
    <row r="3863" spans="224:224" x14ac:dyDescent="0.3">
      <c r="HP3863" s="3"/>
    </row>
    <row r="3864" spans="224:224" x14ac:dyDescent="0.3">
      <c r="HP3864" s="3"/>
    </row>
    <row r="3865" spans="224:224" x14ac:dyDescent="0.3">
      <c r="HP3865" s="3"/>
    </row>
    <row r="3866" spans="224:224" x14ac:dyDescent="0.3">
      <c r="HP3866" s="3"/>
    </row>
    <row r="3867" spans="224:224" x14ac:dyDescent="0.3">
      <c r="HP3867" s="3"/>
    </row>
    <row r="3868" spans="224:224" x14ac:dyDescent="0.3">
      <c r="HP3868" s="3"/>
    </row>
    <row r="3869" spans="224:224" x14ac:dyDescent="0.3">
      <c r="HP3869" s="3"/>
    </row>
    <row r="3870" spans="224:224" x14ac:dyDescent="0.3">
      <c r="HP3870" s="3"/>
    </row>
    <row r="3871" spans="224:224" x14ac:dyDescent="0.3">
      <c r="HP3871" s="3"/>
    </row>
    <row r="3872" spans="224:224" x14ac:dyDescent="0.3">
      <c r="HP3872" s="3"/>
    </row>
    <row r="3873" spans="224:224" x14ac:dyDescent="0.3">
      <c r="HP3873" s="3"/>
    </row>
    <row r="3874" spans="224:224" x14ac:dyDescent="0.3">
      <c r="HP3874" s="3"/>
    </row>
    <row r="3875" spans="224:224" x14ac:dyDescent="0.3">
      <c r="HP3875" s="3"/>
    </row>
  </sheetData>
  <mergeCells count="119">
    <mergeCell ref="FS2:FV2"/>
    <mergeCell ref="FS3:FT3"/>
    <mergeCell ref="FU3:FV3"/>
    <mergeCell ref="HP4:HP7"/>
    <mergeCell ref="CN2:CQ2"/>
    <mergeCell ref="CA2:CD2"/>
    <mergeCell ref="AP3:AQ3"/>
    <mergeCell ref="CJ3:CK3"/>
    <mergeCell ref="CL3:CM3"/>
    <mergeCell ref="BE2:BE7"/>
    <mergeCell ref="CJ2:CM2"/>
    <mergeCell ref="HJ3:HM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DM3:DN3"/>
    <mergeCell ref="DA3:DB3"/>
    <mergeCell ref="CH3:CI3"/>
    <mergeCell ref="DC2:DF2"/>
    <mergeCell ref="CW2:CX3"/>
    <mergeCell ref="CR2:CU2"/>
    <mergeCell ref="CY3:CZ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FW2:FZ2"/>
    <mergeCell ref="FW3:FX3"/>
    <mergeCell ref="FY3:FZ3"/>
    <mergeCell ref="FO2:FR2"/>
    <mergeCell ref="FO3:FP3"/>
    <mergeCell ref="FQ3:FR3"/>
    <mergeCell ref="HN3:HO3"/>
    <mergeCell ref="HJ2:HO2"/>
    <mergeCell ref="EI2:EL2"/>
    <mergeCell ref="EI3:EJ3"/>
    <mergeCell ref="EK3:EL3"/>
    <mergeCell ref="GA2:GB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2024-07-08T09:31:39Z</cp:lastPrinted>
  <dcterms:created xsi:type="dcterms:W3CDTF">2016-11-28T10:13:36Z</dcterms:created>
  <dcterms:modified xsi:type="dcterms:W3CDTF">2024-07-15T08:50:52Z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